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nkusch\Desktop\JOB\PROJEKTE - FORSCHUNG\FOR\TRUNCATION AND UNCOUPLING\manuscript\Data Source\Characterization of glycine constructs\"/>
    </mc:Choice>
  </mc:AlternateContent>
  <bookViews>
    <workbookView xWindow="0" yWindow="0" windowWidth="23040" windowHeight="9204" activeTab="2"/>
  </bookViews>
  <sheets>
    <sheet name="Ephys values" sheetId="1" r:id="rId1"/>
    <sheet name="individual data steady-state" sheetId="2" r:id="rId2"/>
    <sheet name="individual data activation" sheetId="3" r:id="rId3"/>
    <sheet name="PCF data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42" i="4" l="1"/>
  <c r="AM43" i="4"/>
  <c r="AM44" i="4"/>
  <c r="AM45" i="4"/>
  <c r="AM46" i="4"/>
  <c r="AM47" i="4"/>
  <c r="AM48" i="4"/>
  <c r="AM41" i="4"/>
</calcChain>
</file>

<file path=xl/sharedStrings.xml><?xml version="1.0" encoding="utf-8"?>
<sst xmlns="http://schemas.openxmlformats.org/spreadsheetml/2006/main" count="231" uniqueCount="42">
  <si>
    <t>SEM</t>
  </si>
  <si>
    <t>10 µM cAMP</t>
  </si>
  <si>
    <t>WT</t>
  </si>
  <si>
    <t>1G</t>
  </si>
  <si>
    <t>2G</t>
  </si>
  <si>
    <t>3G</t>
  </si>
  <si>
    <t>4G</t>
  </si>
  <si>
    <t>5G</t>
  </si>
  <si>
    <t>Steady-state activation</t>
  </si>
  <si>
    <t>Activation kinetics</t>
  </si>
  <si>
    <t>mV</t>
  </si>
  <si>
    <t>V1/2 (mV) w/o ligand</t>
  </si>
  <si>
    <t>V1/2 (mV) 10 µM cAMP</t>
  </si>
  <si>
    <t>w/o ligand</t>
  </si>
  <si>
    <r>
      <rPr>
        <sz val="10"/>
        <color theme="1"/>
        <rFont val="Symbol"/>
        <family val="1"/>
        <charset val="2"/>
      </rPr>
      <t>t</t>
    </r>
    <r>
      <rPr>
        <sz val="10"/>
        <color theme="1"/>
        <rFont val="Arial"/>
        <family val="2"/>
      </rPr>
      <t>act (ms)</t>
    </r>
  </si>
  <si>
    <t>zd (mV) w/o ligand</t>
  </si>
  <si>
    <t>zd (mV) 10 µM cAMP</t>
  </si>
  <si>
    <t>zd10 w/o cAMP</t>
  </si>
  <si>
    <t>zd 10 µM cAMP</t>
  </si>
  <si>
    <t>MEAN</t>
  </si>
  <si>
    <r>
      <rPr>
        <sz val="10"/>
        <color theme="1"/>
        <rFont val="Symbol"/>
        <family val="1"/>
        <charset val="2"/>
      </rPr>
      <t>t</t>
    </r>
    <r>
      <rPr>
        <sz val="10"/>
        <color theme="1"/>
        <rFont val="Arial"/>
        <family val="2"/>
      </rPr>
      <t>act (ms) -120 mV</t>
    </r>
  </si>
  <si>
    <r>
      <rPr>
        <sz val="10"/>
        <color theme="1"/>
        <rFont val="Symbol"/>
        <family val="1"/>
        <charset val="2"/>
      </rPr>
      <t>t</t>
    </r>
    <r>
      <rPr>
        <sz val="10"/>
        <color theme="1"/>
        <rFont val="Arial"/>
        <family val="2"/>
      </rPr>
      <t>act (ms) -130 mV</t>
    </r>
  </si>
  <si>
    <r>
      <rPr>
        <sz val="10"/>
        <color theme="1"/>
        <rFont val="Symbol"/>
        <family val="1"/>
        <charset val="2"/>
      </rPr>
      <t>t</t>
    </r>
    <r>
      <rPr>
        <sz val="10"/>
        <color theme="1"/>
        <rFont val="Arial"/>
        <family val="2"/>
      </rPr>
      <t>act (ms) -140 mV</t>
    </r>
  </si>
  <si>
    <r>
      <rPr>
        <sz val="10"/>
        <color theme="1"/>
        <rFont val="Symbol"/>
        <family val="1"/>
        <charset val="2"/>
      </rPr>
      <t>t</t>
    </r>
    <r>
      <rPr>
        <sz val="10"/>
        <color theme="1"/>
        <rFont val="Arial"/>
        <family val="2"/>
      </rPr>
      <t>act (ms) -150 mV</t>
    </r>
  </si>
  <si>
    <r>
      <rPr>
        <sz val="10"/>
        <color theme="1"/>
        <rFont val="Symbol"/>
        <family val="1"/>
        <charset val="2"/>
      </rPr>
      <t>t</t>
    </r>
    <r>
      <rPr>
        <sz val="10"/>
        <color theme="1"/>
        <rFont val="Arial"/>
        <family val="2"/>
      </rPr>
      <t>act (ms) -110 mV</t>
    </r>
  </si>
  <si>
    <t>10 µM ligand</t>
  </si>
  <si>
    <r>
      <t>F/F</t>
    </r>
    <r>
      <rPr>
        <vertAlign val="subscript"/>
        <sz val="10"/>
        <color theme="1"/>
        <rFont val="Arial"/>
        <family val="2"/>
      </rPr>
      <t>max</t>
    </r>
  </si>
  <si>
    <t>[f1cAMP] (µM)</t>
  </si>
  <si>
    <t>mHCN2</t>
  </si>
  <si>
    <t>at -30 mV</t>
  </si>
  <si>
    <t>at -130 mV</t>
  </si>
  <si>
    <t>mHCN2 at -30 mV</t>
  </si>
  <si>
    <t>mHCN2 at -310 mV</t>
  </si>
  <si>
    <t>f1cAMP (µM)</t>
  </si>
  <si>
    <t>sezfluid.81</t>
  </si>
  <si>
    <t>sezfluid.101</t>
  </si>
  <si>
    <t>sezfluid.229</t>
  </si>
  <si>
    <t>sezfluid.230</t>
  </si>
  <si>
    <t>sezfluid.443</t>
  </si>
  <si>
    <t>sezfluid.445</t>
  </si>
  <si>
    <t>sezfluid.450</t>
  </si>
  <si>
    <t>sezfluid.451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</si>
</sst>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"/>
    <numFmt numFmtId="166" formatCode="#,##0.000"/>
    <numFmt numFmtId="167" formatCode="0.00000000"/>
  </numFmts>
  <fonts count="1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1"/>
      <name val="Symbol"/>
      <family val="1"/>
      <charset val="2"/>
    </font>
    <font>
      <sz val="10"/>
      <color rgb="FFFF000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4" tint="-0.249977111117893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vertAlign val="subscript"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96">
    <xf numFmtId="0" fontId="0" fillId="0" borderId="0" xfId="0"/>
    <xf numFmtId="0" fontId="0" fillId="0" borderId="0" xfId="0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164" fontId="1" fillId="0" borderId="5" xfId="0" applyNumberFormat="1" applyFont="1" applyFill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/>
    <xf numFmtId="1" fontId="0" fillId="0" borderId="0" xfId="0" applyNumberFormat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4" borderId="1" xfId="0" applyNumberFormat="1" applyFont="1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0" fontId="0" fillId="0" borderId="9" xfId="0" applyBorder="1"/>
    <xf numFmtId="1" fontId="0" fillId="0" borderId="9" xfId="0" applyNumberFormat="1" applyBorder="1" applyAlignment="1">
      <alignment horizontal="center"/>
    </xf>
    <xf numFmtId="1" fontId="0" fillId="0" borderId="1" xfId="0" applyNumberFormat="1" applyBorder="1"/>
    <xf numFmtId="1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1" fontId="5" fillId="0" borderId="1" xfId="0" applyNumberFormat="1" applyFont="1" applyBorder="1" applyAlignment="1">
      <alignment horizontal="center"/>
    </xf>
    <xf numFmtId="0" fontId="5" fillId="0" borderId="1" xfId="0" applyFont="1" applyBorder="1"/>
    <xf numFmtId="165" fontId="0" fillId="0" borderId="0" xfId="0" applyNumberFormat="1"/>
    <xf numFmtId="165" fontId="6" fillId="0" borderId="0" xfId="0" applyNumberFormat="1" applyFont="1"/>
    <xf numFmtId="166" fontId="7" fillId="0" borderId="0" xfId="0" applyNumberFormat="1" applyFont="1"/>
    <xf numFmtId="166" fontId="0" fillId="0" borderId="0" xfId="0" applyNumberFormat="1"/>
    <xf numFmtId="165" fontId="8" fillId="0" borderId="0" xfId="0" applyNumberFormat="1" applyFont="1"/>
    <xf numFmtId="165" fontId="9" fillId="0" borderId="0" xfId="0" applyNumberFormat="1" applyFont="1"/>
    <xf numFmtId="1" fontId="0" fillId="0" borderId="0" xfId="0" applyNumberFormat="1"/>
    <xf numFmtId="0" fontId="0" fillId="0" borderId="0" xfId="0" applyAlignment="1">
      <alignment horizontal="center"/>
    </xf>
    <xf numFmtId="1" fontId="10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65" fontId="6" fillId="0" borderId="1" xfId="0" applyNumberFormat="1" applyFont="1" applyBorder="1"/>
    <xf numFmtId="1" fontId="6" fillId="0" borderId="1" xfId="0" applyNumberFormat="1" applyFont="1" applyBorder="1" applyAlignment="1">
      <alignment horizontal="center"/>
    </xf>
    <xf numFmtId="0" fontId="0" fillId="0" borderId="0" xfId="0" applyFill="1" applyBorder="1"/>
    <xf numFmtId="1" fontId="1" fillId="0" borderId="0" xfId="0" applyNumberFormat="1" applyFont="1" applyFill="1" applyBorder="1" applyAlignment="1">
      <alignment horizontal="center"/>
    </xf>
    <xf numFmtId="167" fontId="1" fillId="0" borderId="0" xfId="0" applyNumberFormat="1" applyFont="1" applyFill="1" applyBorder="1" applyAlignment="1">
      <alignment horizontal="center"/>
    </xf>
    <xf numFmtId="167" fontId="0" fillId="0" borderId="0" xfId="0" applyNumberFormat="1" applyFill="1" applyBorder="1" applyAlignment="1">
      <alignment horizontal="center"/>
    </xf>
    <xf numFmtId="0" fontId="11" fillId="0" borderId="0" xfId="1" applyFont="1" applyFill="1" applyAlignment="1">
      <alignment horizontal="right"/>
    </xf>
    <xf numFmtId="0" fontId="12" fillId="0" borderId="0" xfId="0" applyFont="1" applyFill="1"/>
    <xf numFmtId="0" fontId="1" fillId="0" borderId="0" xfId="0" applyFont="1"/>
    <xf numFmtId="165" fontId="0" fillId="0" borderId="0" xfId="0" applyNumberFormat="1" applyAlignment="1">
      <alignment horizontal="right"/>
    </xf>
    <xf numFmtId="165" fontId="0" fillId="0" borderId="1" xfId="0" applyNumberForma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64" fontId="13" fillId="0" borderId="4" xfId="0" applyNumberFormat="1" applyFont="1" applyFill="1" applyBorder="1" applyAlignment="1">
      <alignment horizontal="center"/>
    </xf>
    <xf numFmtId="164" fontId="13" fillId="0" borderId="5" xfId="0" applyNumberFormat="1" applyFont="1" applyFill="1" applyBorder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/>
    </xf>
    <xf numFmtId="164" fontId="13" fillId="0" borderId="4" xfId="0" applyNumberFormat="1" applyFont="1" applyBorder="1" applyAlignment="1">
      <alignment horizontal="center"/>
    </xf>
    <xf numFmtId="164" fontId="13" fillId="0" borderId="5" xfId="0" applyNumberFormat="1" applyFont="1" applyBorder="1" applyAlignment="1">
      <alignment horizontal="center"/>
    </xf>
    <xf numFmtId="164" fontId="13" fillId="0" borderId="6" xfId="0" applyNumberFormat="1" applyFont="1" applyBorder="1" applyAlignment="1">
      <alignment horizontal="center"/>
    </xf>
    <xf numFmtId="164" fontId="13" fillId="0" borderId="7" xfId="0" applyNumberFormat="1" applyFont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/>
    <xf numFmtId="1" fontId="0" fillId="0" borderId="10" xfId="0" applyNumberForma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ont="1" applyFill="1" applyAlignment="1">
      <alignment horizontal="center"/>
    </xf>
    <xf numFmtId="0" fontId="0" fillId="3" borderId="8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4" fontId="14" fillId="0" borderId="0" xfId="0" applyNumberFormat="1" applyFont="1" applyBorder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Fill="1"/>
    <xf numFmtId="2" fontId="1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5" borderId="1" xfId="0" applyFill="1" applyBorder="1"/>
    <xf numFmtId="2" fontId="1" fillId="0" borderId="1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0" xfId="0" applyNumberFormat="1" applyFill="1"/>
    <xf numFmtId="165" fontId="1" fillId="0" borderId="1" xfId="0" applyNumberFormat="1" applyFont="1" applyBorder="1"/>
    <xf numFmtId="0" fontId="0" fillId="0" borderId="1" xfId="0" applyFill="1" applyBorder="1"/>
    <xf numFmtId="2" fontId="0" fillId="0" borderId="1" xfId="0" applyNumberFormat="1" applyFill="1" applyBorder="1"/>
    <xf numFmtId="2" fontId="0" fillId="0" borderId="0" xfId="0" applyNumberFormat="1" applyFill="1" applyAlignment="1">
      <alignment horizontal="center"/>
    </xf>
    <xf numFmtId="0" fontId="0" fillId="0" borderId="1" xfId="0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2" fontId="13" fillId="0" borderId="1" xfId="0" applyNumberFormat="1" applyFont="1" applyBorder="1" applyAlignment="1">
      <alignment horizontal="center"/>
    </xf>
    <xf numFmtId="0" fontId="5" fillId="0" borderId="0" xfId="0" applyFont="1" applyFill="1"/>
    <xf numFmtId="0" fontId="13" fillId="0" borderId="1" xfId="0" applyFont="1" applyBorder="1"/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B29" sqref="B29"/>
    </sheetView>
  </sheetViews>
  <sheetFormatPr baseColWidth="10" defaultRowHeight="13.2" x14ac:dyDescent="0.25"/>
  <cols>
    <col min="1" max="1" width="11.5546875" style="1"/>
    <col min="2" max="2" width="19.21875" bestFit="1" customWidth="1"/>
    <col min="4" max="4" width="20.88671875" bestFit="1" customWidth="1"/>
    <col min="6" max="6" width="1.88671875" customWidth="1"/>
    <col min="7" max="7" width="4.6640625" bestFit="1" customWidth="1"/>
    <col min="8" max="13" width="11.5546875" style="1"/>
    <col min="14" max="14" width="11.5546875" customWidth="1"/>
  </cols>
  <sheetData>
    <row r="1" spans="1:13" ht="17.399999999999999" x14ac:dyDescent="0.3">
      <c r="B1" s="72" t="s">
        <v>8</v>
      </c>
      <c r="C1" s="72"/>
      <c r="D1" s="72"/>
      <c r="E1" s="72"/>
      <c r="H1" s="73" t="s">
        <v>9</v>
      </c>
      <c r="I1" s="73"/>
      <c r="J1" s="73"/>
      <c r="K1" s="73"/>
      <c r="L1" s="73"/>
      <c r="M1" s="73"/>
    </row>
    <row r="2" spans="1:13" ht="18" customHeight="1" x14ac:dyDescent="0.25">
      <c r="B2" s="61" t="s">
        <v>11</v>
      </c>
      <c r="C2" s="61" t="s">
        <v>0</v>
      </c>
      <c r="D2" s="61" t="s">
        <v>12</v>
      </c>
      <c r="E2" s="61" t="s">
        <v>0</v>
      </c>
      <c r="H2" s="69" t="s">
        <v>14</v>
      </c>
      <c r="I2" s="69"/>
      <c r="J2" s="69"/>
      <c r="K2" s="69"/>
      <c r="L2" s="69"/>
      <c r="M2" s="69"/>
    </row>
    <row r="3" spans="1:13" x14ac:dyDescent="0.25">
      <c r="A3" s="1" t="s">
        <v>2</v>
      </c>
      <c r="B3" s="62">
        <v>-119.6</v>
      </c>
      <c r="C3" s="62">
        <v>1.8</v>
      </c>
      <c r="D3" s="62">
        <v>-100.9</v>
      </c>
      <c r="E3" s="62">
        <v>1.5</v>
      </c>
      <c r="G3" s="13" t="s">
        <v>10</v>
      </c>
      <c r="H3" s="70" t="s">
        <v>13</v>
      </c>
      <c r="I3" s="70"/>
      <c r="J3" s="70"/>
      <c r="K3" s="70"/>
      <c r="L3" s="70"/>
      <c r="M3" s="70"/>
    </row>
    <row r="4" spans="1:13" x14ac:dyDescent="0.25">
      <c r="A4" s="1" t="s">
        <v>3</v>
      </c>
      <c r="B4" s="62">
        <v>-110.60000000000001</v>
      </c>
      <c r="C4" s="62">
        <v>1.8319967579698722</v>
      </c>
      <c r="D4" s="62">
        <v>-106.62222222222222</v>
      </c>
      <c r="E4" s="62">
        <v>1.704143461763594</v>
      </c>
      <c r="H4" s="6" t="s">
        <v>3</v>
      </c>
      <c r="I4" s="6" t="s">
        <v>4</v>
      </c>
      <c r="J4" s="6" t="s">
        <v>5</v>
      </c>
      <c r="K4" s="6" t="s">
        <v>6</v>
      </c>
      <c r="L4" s="6" t="s">
        <v>7</v>
      </c>
      <c r="M4" s="6" t="s">
        <v>2</v>
      </c>
    </row>
    <row r="5" spans="1:13" x14ac:dyDescent="0.25">
      <c r="A5" s="1" t="s">
        <v>4</v>
      </c>
      <c r="B5" s="62">
        <v>-112.28823529411764</v>
      </c>
      <c r="C5" s="62">
        <v>1.5</v>
      </c>
      <c r="D5" s="62">
        <v>-107.98666666666668</v>
      </c>
      <c r="E5" s="62">
        <v>1.9</v>
      </c>
      <c r="G5">
        <v>-110</v>
      </c>
      <c r="H5" s="7">
        <v>1330.5455555555557</v>
      </c>
      <c r="I5" s="7">
        <v>1206.5081818181818</v>
      </c>
      <c r="J5" s="7">
        <v>919</v>
      </c>
      <c r="K5" s="7">
        <v>107.04142857142858</v>
      </c>
      <c r="L5" s="7">
        <v>730.57040875000007</v>
      </c>
      <c r="M5" s="7">
        <v>2683.5714285714284</v>
      </c>
    </row>
    <row r="6" spans="1:13" x14ac:dyDescent="0.25">
      <c r="A6" s="1" t="s">
        <v>5</v>
      </c>
      <c r="B6" s="63">
        <v>-119.4</v>
      </c>
      <c r="C6" s="63">
        <v>1.6</v>
      </c>
      <c r="D6" s="63">
        <v>-119.1</v>
      </c>
      <c r="E6" s="63">
        <v>1.3</v>
      </c>
      <c r="G6">
        <v>-120</v>
      </c>
      <c r="H6" s="7">
        <v>948.68272727272711</v>
      </c>
      <c r="I6" s="7">
        <v>917.86071428571427</v>
      </c>
      <c r="J6" s="7">
        <v>886</v>
      </c>
      <c r="K6" s="7">
        <v>101.33374999999998</v>
      </c>
      <c r="L6" s="7">
        <v>719.22336333333328</v>
      </c>
      <c r="M6" s="7">
        <v>1789.2222222222222</v>
      </c>
    </row>
    <row r="7" spans="1:13" x14ac:dyDescent="0.25">
      <c r="A7" s="1" t="s">
        <v>6</v>
      </c>
      <c r="B7" s="74">
        <v>-98.5</v>
      </c>
      <c r="C7" s="74">
        <v>2.4</v>
      </c>
      <c r="D7" s="74">
        <v>-94.7</v>
      </c>
      <c r="E7" s="74">
        <v>1.7</v>
      </c>
      <c r="G7">
        <v>-130</v>
      </c>
      <c r="H7" s="7">
        <v>533.69333333333338</v>
      </c>
      <c r="I7" s="7">
        <v>584.104375</v>
      </c>
      <c r="J7" s="7">
        <v>671</v>
      </c>
      <c r="K7" s="7">
        <v>108.7625</v>
      </c>
      <c r="L7" s="7">
        <v>608.6012300000001</v>
      </c>
      <c r="M7" s="7">
        <v>1121.7777777777778</v>
      </c>
    </row>
    <row r="8" spans="1:13" x14ac:dyDescent="0.25">
      <c r="A8" s="1" t="s">
        <v>7</v>
      </c>
      <c r="B8" s="62">
        <v>-123.7</v>
      </c>
      <c r="C8" s="62">
        <v>2.4</v>
      </c>
      <c r="D8" s="62">
        <v>-120.1</v>
      </c>
      <c r="E8" s="62">
        <v>1.7</v>
      </c>
      <c r="G8">
        <v>-140</v>
      </c>
      <c r="H8" s="7">
        <v>304.96941176470585</v>
      </c>
      <c r="I8" s="7">
        <v>324.47714285714289</v>
      </c>
      <c r="J8" s="7">
        <v>461.13166166666656</v>
      </c>
      <c r="K8" s="7">
        <v>116.51399999999998</v>
      </c>
      <c r="L8" s="7">
        <v>523.71132666666699</v>
      </c>
      <c r="M8" s="7">
        <v>705.82142857142856</v>
      </c>
    </row>
    <row r="9" spans="1:13" x14ac:dyDescent="0.25">
      <c r="G9">
        <v>-150</v>
      </c>
      <c r="H9" s="7">
        <v>243.88833333333332</v>
      </c>
      <c r="I9" s="7">
        <v>240.88071428571428</v>
      </c>
      <c r="J9" s="7">
        <v>418</v>
      </c>
      <c r="K9" s="7">
        <v>121.00999999999999</v>
      </c>
      <c r="L9" s="7">
        <v>405.19841166666657</v>
      </c>
      <c r="M9" s="7">
        <v>531.37037037037032</v>
      </c>
    </row>
    <row r="10" spans="1:13" x14ac:dyDescent="0.25">
      <c r="A10" s="12"/>
      <c r="B10" s="61" t="s">
        <v>15</v>
      </c>
      <c r="C10" s="61" t="s">
        <v>0</v>
      </c>
      <c r="D10" s="61" t="s">
        <v>16</v>
      </c>
      <c r="E10" s="61" t="s">
        <v>0</v>
      </c>
      <c r="H10" s="71" t="s">
        <v>0</v>
      </c>
      <c r="I10" s="71"/>
      <c r="J10" s="71"/>
      <c r="K10" s="71"/>
      <c r="L10" s="71"/>
      <c r="M10" s="71"/>
    </row>
    <row r="11" spans="1:13" x14ac:dyDescent="0.25">
      <c r="A11" s="12" t="s">
        <v>2</v>
      </c>
      <c r="B11" s="62"/>
      <c r="C11" s="62"/>
      <c r="D11" s="62"/>
      <c r="E11" s="62"/>
      <c r="H11" s="6" t="s">
        <v>3</v>
      </c>
      <c r="I11" s="6" t="s">
        <v>4</v>
      </c>
      <c r="J11" s="6" t="s">
        <v>5</v>
      </c>
      <c r="K11" s="6" t="s">
        <v>6</v>
      </c>
      <c r="L11" s="6" t="s">
        <v>7</v>
      </c>
      <c r="M11" s="6" t="s">
        <v>2</v>
      </c>
    </row>
    <row r="12" spans="1:13" x14ac:dyDescent="0.25">
      <c r="A12" s="12" t="s">
        <v>3</v>
      </c>
      <c r="B12" s="62">
        <v>4.3759702763721373</v>
      </c>
      <c r="C12" s="62">
        <v>0.96110699206707306</v>
      </c>
      <c r="D12" s="62">
        <v>6.535821007513241</v>
      </c>
      <c r="E12" s="62">
        <v>0.82062982694372011</v>
      </c>
      <c r="G12">
        <v>-110</v>
      </c>
      <c r="H12" s="7">
        <v>210.80537167090537</v>
      </c>
      <c r="I12" s="7">
        <v>244.9959770052568</v>
      </c>
      <c r="J12" s="7">
        <v>108</v>
      </c>
      <c r="K12" s="7">
        <v>4.405028203018384</v>
      </c>
      <c r="L12" s="7">
        <v>82.743785925642968</v>
      </c>
      <c r="M12" s="7">
        <v>242.21122788088223</v>
      </c>
    </row>
    <row r="13" spans="1:13" x14ac:dyDescent="0.25">
      <c r="A13" s="12" t="s">
        <v>4</v>
      </c>
      <c r="B13" s="62">
        <v>6.1753790406084477</v>
      </c>
      <c r="C13" s="62">
        <v>0.4404801391617213</v>
      </c>
      <c r="D13" s="62">
        <v>5.1923138930446804</v>
      </c>
      <c r="E13" s="62">
        <v>0.44788926091480974</v>
      </c>
      <c r="G13">
        <v>-120</v>
      </c>
      <c r="H13" s="7">
        <v>134.56613326533349</v>
      </c>
      <c r="I13" s="7">
        <v>161.78379906891033</v>
      </c>
      <c r="J13" s="7">
        <v>107</v>
      </c>
      <c r="K13" s="7">
        <v>7.0211522094464573</v>
      </c>
      <c r="L13" s="7">
        <v>43.130989082119235</v>
      </c>
      <c r="M13" s="7">
        <v>174.84720791234326</v>
      </c>
    </row>
    <row r="14" spans="1:13" x14ac:dyDescent="0.25">
      <c r="A14" s="12" t="s">
        <v>5</v>
      </c>
      <c r="B14" s="63">
        <v>4.6515605297570257</v>
      </c>
      <c r="C14" s="63">
        <v>0.2447271220093884</v>
      </c>
      <c r="D14" s="63">
        <v>4.332792279500306</v>
      </c>
      <c r="E14" s="63">
        <v>0.35071711069514805</v>
      </c>
      <c r="G14">
        <v>-130</v>
      </c>
      <c r="H14" s="7">
        <v>58.059124023300051</v>
      </c>
      <c r="I14" s="7">
        <v>71.017894053592514</v>
      </c>
      <c r="J14" s="7">
        <v>43</v>
      </c>
      <c r="K14" s="7">
        <v>4.4260171349161714</v>
      </c>
      <c r="L14" s="7">
        <v>56.95592925283583</v>
      </c>
      <c r="M14" s="7">
        <v>145.95451944831447</v>
      </c>
    </row>
    <row r="15" spans="1:13" x14ac:dyDescent="0.25">
      <c r="A15" s="12" t="s">
        <v>6</v>
      </c>
      <c r="B15" s="74">
        <v>3.7599250243591706</v>
      </c>
      <c r="C15" s="74">
        <v>0.28507966203946961</v>
      </c>
      <c r="D15" s="74">
        <v>3.6964920462969393</v>
      </c>
      <c r="E15" s="74">
        <v>0.15601614667329533</v>
      </c>
      <c r="G15">
        <v>-140</v>
      </c>
      <c r="H15" s="7">
        <v>36.2222944374954</v>
      </c>
      <c r="I15" s="7">
        <v>36.67868675415491</v>
      </c>
      <c r="J15" s="7">
        <v>16.672608796495506</v>
      </c>
      <c r="K15" s="7">
        <v>6.7812982532845894</v>
      </c>
      <c r="L15" s="7">
        <v>68.695909542395796</v>
      </c>
      <c r="M15" s="7">
        <v>56.000119368056552</v>
      </c>
    </row>
    <row r="16" spans="1:13" x14ac:dyDescent="0.25">
      <c r="A16" s="12" t="s">
        <v>7</v>
      </c>
      <c r="B16" s="62">
        <v>4.9833347355270128</v>
      </c>
      <c r="C16" s="62">
        <v>0.4580546943906243</v>
      </c>
      <c r="D16" s="62">
        <v>6.1487336842299252</v>
      </c>
      <c r="E16" s="62">
        <v>0.44771353838696942</v>
      </c>
      <c r="G16">
        <v>-150</v>
      </c>
      <c r="H16" s="7">
        <v>28.641104086620945</v>
      </c>
      <c r="I16" s="7">
        <v>26.705572400034811</v>
      </c>
      <c r="J16" s="7">
        <v>41.512249836404528</v>
      </c>
      <c r="K16" s="7">
        <v>5.6044550731241198</v>
      </c>
      <c r="L16" s="7">
        <v>48.168384123926195</v>
      </c>
      <c r="M16" s="7">
        <v>26.794466630584694</v>
      </c>
    </row>
    <row r="18" spans="1:13" x14ac:dyDescent="0.25">
      <c r="H18" s="69" t="s">
        <v>14</v>
      </c>
      <c r="I18" s="69"/>
      <c r="J18" s="69"/>
      <c r="K18" s="69"/>
      <c r="L18" s="69"/>
      <c r="M18" s="69"/>
    </row>
    <row r="19" spans="1:13" x14ac:dyDescent="0.25">
      <c r="B19" s="42"/>
      <c r="C19" s="39"/>
      <c r="D19" s="39"/>
      <c r="E19" s="39"/>
      <c r="H19" s="70" t="s">
        <v>1</v>
      </c>
      <c r="I19" s="70"/>
      <c r="J19" s="70"/>
      <c r="K19" s="70"/>
      <c r="L19" s="70"/>
      <c r="M19" s="70"/>
    </row>
    <row r="20" spans="1:13" x14ac:dyDescent="0.25">
      <c r="B20" s="41"/>
      <c r="C20" s="40"/>
      <c r="D20" s="39"/>
      <c r="E20" s="39"/>
      <c r="H20" s="6" t="s">
        <v>3</v>
      </c>
      <c r="I20" s="6" t="s">
        <v>4</v>
      </c>
      <c r="J20" s="6" t="s">
        <v>5</v>
      </c>
      <c r="K20" s="6" t="s">
        <v>6</v>
      </c>
      <c r="L20" s="6" t="s">
        <v>7</v>
      </c>
      <c r="M20" s="6" t="s">
        <v>2</v>
      </c>
    </row>
    <row r="21" spans="1:13" x14ac:dyDescent="0.25">
      <c r="A21" s="64"/>
      <c r="B21" s="75"/>
      <c r="C21" s="75"/>
      <c r="D21" s="75"/>
      <c r="E21" s="75"/>
      <c r="G21">
        <v>-110</v>
      </c>
      <c r="H21" s="7">
        <v>1081.5945454545454</v>
      </c>
      <c r="I21" s="7">
        <v>1141.3620000000001</v>
      </c>
      <c r="J21" s="7">
        <v>856</v>
      </c>
      <c r="K21" s="7">
        <v>101.595</v>
      </c>
      <c r="L21" s="7">
        <v>742.667866</v>
      </c>
      <c r="M21" s="7">
        <v>1182</v>
      </c>
    </row>
    <row r="22" spans="1:13" x14ac:dyDescent="0.25">
      <c r="B22" s="41"/>
      <c r="C22" s="40"/>
      <c r="D22" s="39"/>
      <c r="E22" s="39"/>
      <c r="G22">
        <v>-120</v>
      </c>
      <c r="H22" s="7">
        <v>853.98071428571427</v>
      </c>
      <c r="I22" s="7">
        <v>561.81187499999999</v>
      </c>
      <c r="J22" s="7">
        <v>793</v>
      </c>
      <c r="K22" s="7">
        <v>102.76600000000001</v>
      </c>
      <c r="L22" s="7">
        <v>777.64450142857152</v>
      </c>
      <c r="M22" s="7">
        <v>438.42857142857144</v>
      </c>
    </row>
    <row r="23" spans="1:13" x14ac:dyDescent="0.25">
      <c r="B23" s="41"/>
      <c r="C23" s="40"/>
      <c r="D23" s="39"/>
      <c r="E23" s="39"/>
      <c r="G23">
        <v>-130</v>
      </c>
      <c r="H23" s="7">
        <v>483.75285714285718</v>
      </c>
      <c r="I23" s="7">
        <v>273.26937499999997</v>
      </c>
      <c r="J23" s="7">
        <v>622.02027455555549</v>
      </c>
      <c r="K23" s="7">
        <v>91.11</v>
      </c>
      <c r="L23" s="7">
        <v>664.24444500000004</v>
      </c>
      <c r="M23" s="7">
        <v>265.42857142857144</v>
      </c>
    </row>
    <row r="24" spans="1:13" x14ac:dyDescent="0.25">
      <c r="B24" s="40"/>
      <c r="C24" s="40"/>
      <c r="D24" s="39"/>
      <c r="E24" s="39"/>
      <c r="G24">
        <v>-140</v>
      </c>
      <c r="H24" s="7">
        <v>229.07083333333333</v>
      </c>
      <c r="I24" s="7">
        <v>156.28285714285715</v>
      </c>
      <c r="J24" s="7">
        <v>478</v>
      </c>
      <c r="K24" s="7">
        <v>75.646666666666661</v>
      </c>
      <c r="L24" s="7">
        <v>488.07170166666668</v>
      </c>
      <c r="M24" s="7">
        <v>236.28571428571428</v>
      </c>
    </row>
    <row r="25" spans="1:13" x14ac:dyDescent="0.25">
      <c r="G25">
        <v>-150</v>
      </c>
      <c r="H25" s="7">
        <v>189.10499999999999</v>
      </c>
      <c r="I25" s="7">
        <v>119.27545454545454</v>
      </c>
      <c r="J25" s="7">
        <v>360</v>
      </c>
      <c r="K25" s="7">
        <v>97.055000000000007</v>
      </c>
      <c r="L25" s="7">
        <v>332.17363333333338</v>
      </c>
      <c r="M25" s="7">
        <v>210.14285714285714</v>
      </c>
    </row>
    <row r="26" spans="1:13" x14ac:dyDescent="0.25">
      <c r="H26" s="71" t="s">
        <v>0</v>
      </c>
      <c r="I26" s="71"/>
      <c r="J26" s="71"/>
      <c r="K26" s="71"/>
      <c r="L26" s="71"/>
      <c r="M26" s="71"/>
    </row>
    <row r="27" spans="1:13" x14ac:dyDescent="0.25">
      <c r="H27" s="6" t="s">
        <v>3</v>
      </c>
      <c r="I27" s="6" t="s">
        <v>4</v>
      </c>
      <c r="J27" s="6" t="s">
        <v>5</v>
      </c>
      <c r="K27" s="6" t="s">
        <v>6</v>
      </c>
      <c r="L27" s="6" t="s">
        <v>7</v>
      </c>
      <c r="M27" s="6" t="s">
        <v>2</v>
      </c>
    </row>
    <row r="28" spans="1:13" x14ac:dyDescent="0.25">
      <c r="G28">
        <v>-110</v>
      </c>
      <c r="H28" s="7">
        <v>295.08406216641703</v>
      </c>
      <c r="I28" s="7">
        <v>151.88589834603124</v>
      </c>
      <c r="J28" s="7">
        <v>224</v>
      </c>
      <c r="K28" s="7">
        <v>6.6079175993651802</v>
      </c>
      <c r="L28" s="7">
        <v>114.39566143278805</v>
      </c>
      <c r="M28" s="7">
        <v>118.8730815778304</v>
      </c>
    </row>
    <row r="29" spans="1:13" x14ac:dyDescent="0.25">
      <c r="G29">
        <v>-120</v>
      </c>
      <c r="H29" s="7">
        <v>170.80863685623751</v>
      </c>
      <c r="I29" s="7">
        <v>85.937829588307395</v>
      </c>
      <c r="J29" s="7">
        <v>117</v>
      </c>
      <c r="K29" s="7">
        <v>10.979084934547126</v>
      </c>
      <c r="L29" s="7">
        <v>82.105030587228384</v>
      </c>
      <c r="M29" s="7">
        <v>44.446788486939319</v>
      </c>
    </row>
    <row r="30" spans="1:13" x14ac:dyDescent="0.25">
      <c r="G30">
        <v>-130</v>
      </c>
      <c r="H30" s="7">
        <v>100.59276094390245</v>
      </c>
      <c r="I30" s="7">
        <v>32.207828402278636</v>
      </c>
      <c r="J30" s="7">
        <v>37.999257144474186</v>
      </c>
      <c r="K30" s="7">
        <v>4.6950008874688542</v>
      </c>
      <c r="L30" s="7">
        <v>67.291169559166406</v>
      </c>
      <c r="M30" s="7">
        <v>26.46368323972013</v>
      </c>
    </row>
    <row r="31" spans="1:13" x14ac:dyDescent="0.25">
      <c r="G31">
        <v>-140</v>
      </c>
      <c r="H31" s="7">
        <v>36.328881499400389</v>
      </c>
      <c r="I31" s="7">
        <v>14.512244448481981</v>
      </c>
      <c r="J31" s="7">
        <v>34</v>
      </c>
      <c r="K31" s="7">
        <v>14.662061398195171</v>
      </c>
      <c r="L31" s="7">
        <v>52.621297932078058</v>
      </c>
      <c r="M31" s="7">
        <v>24.034414101959921</v>
      </c>
    </row>
    <row r="32" spans="1:13" x14ac:dyDescent="0.25">
      <c r="G32">
        <v>-150</v>
      </c>
      <c r="H32" s="7">
        <v>33.231000347430253</v>
      </c>
      <c r="I32" s="7">
        <v>21.596573270424031</v>
      </c>
      <c r="J32" s="7">
        <v>23</v>
      </c>
      <c r="K32" s="7">
        <v>7.2050000000000045</v>
      </c>
      <c r="L32" s="7">
        <v>22.634834497516742</v>
      </c>
      <c r="M32" s="7">
        <v>15.197788954833088</v>
      </c>
    </row>
  </sheetData>
  <mergeCells count="8">
    <mergeCell ref="H18:M18"/>
    <mergeCell ref="H19:M19"/>
    <mergeCell ref="H26:M26"/>
    <mergeCell ref="B1:E1"/>
    <mergeCell ref="H2:M2"/>
    <mergeCell ref="H1:M1"/>
    <mergeCell ref="H10:M10"/>
    <mergeCell ref="H3:M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zoomScaleNormal="100" workbookViewId="0">
      <selection activeCell="F5" sqref="F5"/>
    </sheetView>
  </sheetViews>
  <sheetFormatPr baseColWidth="10" defaultRowHeight="13.2" x14ac:dyDescent="0.25"/>
  <cols>
    <col min="2" max="2" width="20.88671875" bestFit="1" customWidth="1"/>
    <col min="4" max="11" width="6.6640625" style="33" bestFit="1" customWidth="1"/>
    <col min="12" max="12" width="7.6640625" style="33" bestFit="1" customWidth="1"/>
    <col min="13" max="21" width="6.6640625" style="33" bestFit="1" customWidth="1"/>
    <col min="22" max="22" width="12.6640625" bestFit="1" customWidth="1"/>
  </cols>
  <sheetData>
    <row r="1" spans="1:21" x14ac:dyDescent="0.25">
      <c r="A1" s="12"/>
      <c r="B1" s="4" t="s">
        <v>11</v>
      </c>
      <c r="C1" s="5" t="s">
        <v>0</v>
      </c>
    </row>
    <row r="2" spans="1:21" x14ac:dyDescent="0.25">
      <c r="A2" s="12" t="s">
        <v>2</v>
      </c>
      <c r="B2" s="2">
        <v>-118.62727272727271</v>
      </c>
      <c r="C2" s="3">
        <v>0.80001506528514543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1" x14ac:dyDescent="0.25">
      <c r="A3" s="12" t="s">
        <v>3</v>
      </c>
      <c r="B3" s="2">
        <v>-110.60000000000001</v>
      </c>
      <c r="C3" s="3">
        <v>1.8319967579698722</v>
      </c>
      <c r="D3" s="6">
        <v>-107.5</v>
      </c>
      <c r="E3" s="6">
        <v>-112</v>
      </c>
      <c r="F3" s="6">
        <v>-116.4</v>
      </c>
      <c r="G3" s="6">
        <v>-106.9</v>
      </c>
      <c r="H3" s="6">
        <v>-125.9</v>
      </c>
      <c r="I3" s="6">
        <v>-100.4</v>
      </c>
      <c r="J3" s="6">
        <v>-112.6</v>
      </c>
      <c r="K3" s="6">
        <v>-105.4</v>
      </c>
      <c r="L3" s="6">
        <v>-107.2</v>
      </c>
      <c r="M3" s="6">
        <v>-109.9</v>
      </c>
      <c r="N3" s="6">
        <v>-112.3</v>
      </c>
      <c r="O3" s="6">
        <v>-110.7</v>
      </c>
      <c r="P3" s="6"/>
      <c r="Q3" s="6"/>
      <c r="R3" s="6"/>
      <c r="S3" s="6"/>
      <c r="T3" s="6"/>
      <c r="U3" s="6"/>
    </row>
    <row r="4" spans="1:21" x14ac:dyDescent="0.25">
      <c r="A4" s="12" t="s">
        <v>4</v>
      </c>
      <c r="B4" s="2">
        <v>-112.28823529411764</v>
      </c>
      <c r="C4" s="3">
        <v>1.704796345172173</v>
      </c>
      <c r="D4" s="6">
        <v>-100</v>
      </c>
      <c r="E4" s="6">
        <v>-104.3</v>
      </c>
      <c r="F4" s="6">
        <v>-104.6</v>
      </c>
      <c r="G4" s="6">
        <v>-119</v>
      </c>
      <c r="H4" s="6">
        <v>-115.5</v>
      </c>
      <c r="I4" s="6">
        <v>-111.7</v>
      </c>
      <c r="J4" s="6">
        <v>-105</v>
      </c>
      <c r="K4" s="6">
        <v>-105.9</v>
      </c>
      <c r="L4" s="6">
        <v>-110.9</v>
      </c>
      <c r="M4" s="6">
        <v>-111.7</v>
      </c>
      <c r="N4" s="6">
        <v>-112.4</v>
      </c>
      <c r="O4" s="6">
        <v>-118.8</v>
      </c>
      <c r="P4" s="6">
        <v>-119.3</v>
      </c>
      <c r="Q4" s="6">
        <v>-117.4</v>
      </c>
      <c r="R4" s="6">
        <v>-116.6</v>
      </c>
      <c r="S4" s="6">
        <v>-115.2</v>
      </c>
      <c r="T4" s="6">
        <v>-120.6</v>
      </c>
      <c r="U4" s="6"/>
    </row>
    <row r="5" spans="1:21" s="55" customFormat="1" x14ac:dyDescent="0.25">
      <c r="A5" s="50" t="s">
        <v>5</v>
      </c>
      <c r="B5" s="51">
        <v>-119.4</v>
      </c>
      <c r="C5" s="52">
        <v>1.6</v>
      </c>
      <c r="D5" s="67">
        <v>-122.95045728763522</v>
      </c>
      <c r="E5" s="67">
        <v>-118.76810797628761</v>
      </c>
      <c r="F5" s="67">
        <v>-121.54488490745251</v>
      </c>
      <c r="G5" s="67">
        <v>-113.72764124312621</v>
      </c>
      <c r="H5" s="67">
        <v>-119.92781548417166</v>
      </c>
      <c r="I5" s="67"/>
      <c r="J5" s="49"/>
      <c r="K5" s="49"/>
      <c r="L5" s="35"/>
      <c r="M5" s="35"/>
      <c r="N5" s="35"/>
      <c r="O5" s="35"/>
      <c r="P5" s="35"/>
      <c r="Q5" s="35"/>
      <c r="R5" s="35"/>
      <c r="S5" s="35"/>
      <c r="T5" s="35"/>
      <c r="U5" s="35"/>
    </row>
    <row r="6" spans="1:21" x14ac:dyDescent="0.25">
      <c r="A6" s="12" t="s">
        <v>6</v>
      </c>
      <c r="B6" s="57">
        <v>-98.5</v>
      </c>
      <c r="C6" s="58">
        <v>2.4</v>
      </c>
      <c r="D6" s="6">
        <v>-93.8</v>
      </c>
      <c r="E6" s="6">
        <v>-98.9</v>
      </c>
      <c r="F6" s="6">
        <v>-96.4</v>
      </c>
      <c r="G6" s="6">
        <v>-104.8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s="53" customFormat="1" x14ac:dyDescent="0.25">
      <c r="A7" s="50" t="s">
        <v>7</v>
      </c>
      <c r="B7" s="59">
        <v>-123.7</v>
      </c>
      <c r="C7" s="60">
        <v>2.4</v>
      </c>
      <c r="D7" s="67">
        <v>-124.33065999999999</v>
      </c>
      <c r="E7" s="67">
        <v>-113.69584</v>
      </c>
      <c r="F7" s="67">
        <v>-131.18902</v>
      </c>
      <c r="G7" s="67">
        <v>-127.94853000000001</v>
      </c>
      <c r="H7" s="67">
        <v>-122.49863000000001</v>
      </c>
      <c r="I7" s="67">
        <v>-122.64191</v>
      </c>
      <c r="J7" s="67"/>
      <c r="K7" s="67"/>
      <c r="L7" s="67"/>
      <c r="M7" s="56"/>
      <c r="N7" s="56"/>
      <c r="O7" s="56"/>
      <c r="P7" s="56"/>
      <c r="Q7" s="56"/>
      <c r="R7" s="56"/>
      <c r="S7" s="56"/>
      <c r="T7" s="56"/>
      <c r="U7" s="56"/>
    </row>
    <row r="9" spans="1:21" x14ac:dyDescent="0.25">
      <c r="B9" s="4" t="s">
        <v>12</v>
      </c>
      <c r="C9" s="5" t="s">
        <v>0</v>
      </c>
    </row>
    <row r="10" spans="1:21" x14ac:dyDescent="0.25">
      <c r="A10" s="12" t="s">
        <v>2</v>
      </c>
      <c r="B10" s="2">
        <v>-100.57692307692307</v>
      </c>
      <c r="C10" s="3">
        <v>1.5477216083232621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spans="1:21" x14ac:dyDescent="0.25">
      <c r="A11" s="12" t="s">
        <v>3</v>
      </c>
      <c r="B11" s="2">
        <v>-106.62222222222222</v>
      </c>
      <c r="C11" s="3">
        <v>1.704143461763594</v>
      </c>
      <c r="D11" s="6">
        <v>-107.8</v>
      </c>
      <c r="E11" s="6">
        <v>-107.8</v>
      </c>
      <c r="F11" s="6">
        <v>-115.2</v>
      </c>
      <c r="G11" s="6">
        <v>-101.2</v>
      </c>
      <c r="H11" s="6">
        <v>-112.7</v>
      </c>
      <c r="I11" s="6">
        <v>-99.3</v>
      </c>
      <c r="J11" s="6">
        <v>-104.8</v>
      </c>
      <c r="K11" s="6">
        <v>-107.2</v>
      </c>
      <c r="L11" s="6">
        <v>-103.6</v>
      </c>
      <c r="M11" s="6"/>
      <c r="N11" s="6"/>
      <c r="O11" s="6"/>
      <c r="P11" s="6"/>
      <c r="Q11" s="6"/>
      <c r="R11" s="6"/>
      <c r="S11" s="6"/>
      <c r="T11" s="6"/>
      <c r="U11" s="6"/>
    </row>
    <row r="12" spans="1:21" x14ac:dyDescent="0.25">
      <c r="A12" s="12" t="s">
        <v>4</v>
      </c>
      <c r="B12" s="2">
        <v>-107.98666666666668</v>
      </c>
      <c r="C12" s="3">
        <v>1.5017246495536132</v>
      </c>
      <c r="D12" s="6">
        <v>-110.7</v>
      </c>
      <c r="E12" s="6">
        <v>-104.3</v>
      </c>
      <c r="F12" s="6">
        <v>-106.9</v>
      </c>
      <c r="G12" s="6">
        <v>-107.5</v>
      </c>
      <c r="H12" s="6">
        <v>-98.7</v>
      </c>
      <c r="I12" s="6">
        <v>-104</v>
      </c>
      <c r="J12" s="6">
        <v>-96.2</v>
      </c>
      <c r="K12" s="6">
        <v>-117.3</v>
      </c>
      <c r="L12" s="6">
        <v>-111.56</v>
      </c>
      <c r="M12" s="6">
        <v>-99.9</v>
      </c>
      <c r="N12" s="6">
        <v>-101.5</v>
      </c>
      <c r="O12" s="6">
        <v>-104.5</v>
      </c>
      <c r="P12" s="6">
        <v>-105.8</v>
      </c>
      <c r="Q12" s="6">
        <v>-101</v>
      </c>
      <c r="R12" s="6">
        <v>-121.5</v>
      </c>
      <c r="S12" s="6">
        <v>-119.8</v>
      </c>
      <c r="T12" s="6">
        <v>-121.4</v>
      </c>
      <c r="U12" s="6">
        <v>-111.2</v>
      </c>
    </row>
    <row r="13" spans="1:21" s="55" customFormat="1" x14ac:dyDescent="0.25">
      <c r="A13" s="50" t="s">
        <v>5</v>
      </c>
      <c r="B13" s="51">
        <v>-119.1</v>
      </c>
      <c r="C13" s="52">
        <v>1.3</v>
      </c>
      <c r="D13" s="67">
        <v>-119.36093304668799</v>
      </c>
      <c r="E13" s="67">
        <v>-119.16519168599415</v>
      </c>
      <c r="F13" s="67">
        <v>-123.77856844660482</v>
      </c>
      <c r="G13" s="67">
        <v>-116.5946716687842</v>
      </c>
      <c r="H13" s="67">
        <v>-116.72036002224355</v>
      </c>
      <c r="I13" s="67"/>
      <c r="J13" s="67"/>
      <c r="K13" s="67"/>
      <c r="L13" s="56"/>
      <c r="M13" s="56"/>
      <c r="N13" s="56"/>
      <c r="O13" s="56"/>
      <c r="P13" s="56"/>
      <c r="Q13" s="56"/>
      <c r="R13" s="56"/>
      <c r="S13" s="35"/>
      <c r="T13" s="35"/>
      <c r="U13" s="35"/>
    </row>
    <row r="14" spans="1:21" x14ac:dyDescent="0.25">
      <c r="A14" s="12" t="s">
        <v>6</v>
      </c>
      <c r="B14" s="57">
        <v>-94.7</v>
      </c>
      <c r="C14" s="58">
        <v>1.7</v>
      </c>
      <c r="D14" s="6">
        <v>-92.3</v>
      </c>
      <c r="E14" s="6">
        <v>-97.4</v>
      </c>
      <c r="F14" s="6">
        <v>-99.4</v>
      </c>
      <c r="G14" s="6">
        <v>-97.8</v>
      </c>
      <c r="H14" s="6">
        <v>-92.2</v>
      </c>
      <c r="I14" s="6">
        <v>-88.8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spans="1:21" s="55" customFormat="1" x14ac:dyDescent="0.25">
      <c r="A15" s="50" t="s">
        <v>7</v>
      </c>
      <c r="B15" s="59">
        <v>-120.1</v>
      </c>
      <c r="C15" s="60">
        <v>1.7</v>
      </c>
      <c r="D15" s="67">
        <v>-127.70650000000001</v>
      </c>
      <c r="E15" s="67">
        <v>-118.42453999999999</v>
      </c>
      <c r="F15" s="67">
        <v>-126.35532000000001</v>
      </c>
      <c r="G15" s="67">
        <v>-118.64049</v>
      </c>
      <c r="H15" s="67">
        <v>-114.39718999999999</v>
      </c>
      <c r="I15" s="67">
        <v>-121.40146</v>
      </c>
      <c r="J15" s="67">
        <v>-115.25633999999999</v>
      </c>
      <c r="K15" s="67">
        <v>-118.26002</v>
      </c>
      <c r="L15" s="49"/>
      <c r="M15" s="49"/>
      <c r="N15" s="35"/>
      <c r="O15" s="35"/>
      <c r="P15" s="35"/>
      <c r="Q15" s="35"/>
      <c r="R15" s="35"/>
      <c r="S15" s="35"/>
      <c r="T15" s="35"/>
      <c r="U15" s="35"/>
    </row>
    <row r="17" spans="1:23" x14ac:dyDescent="0.25">
      <c r="B17" s="4" t="s">
        <v>17</v>
      </c>
      <c r="C17" s="5" t="s">
        <v>0</v>
      </c>
    </row>
    <row r="18" spans="1:23" x14ac:dyDescent="0.25">
      <c r="A18" s="12" t="s">
        <v>2</v>
      </c>
      <c r="B18" s="2"/>
      <c r="C18" s="3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55"/>
    </row>
    <row r="19" spans="1:23" s="53" customFormat="1" x14ac:dyDescent="0.25">
      <c r="A19" s="50" t="s">
        <v>3</v>
      </c>
      <c r="B19" s="57">
        <v>4.3759702763721373</v>
      </c>
      <c r="C19" s="58">
        <v>0.96110699206707306</v>
      </c>
      <c r="D19" s="67">
        <v>5.1344944020280199</v>
      </c>
      <c r="E19" s="67">
        <v>4.494966629533427</v>
      </c>
      <c r="F19" s="67">
        <v>4.7934938250432371</v>
      </c>
      <c r="G19" s="67">
        <v>6.4940134853413509</v>
      </c>
      <c r="H19" s="67">
        <v>5.7807122329468781</v>
      </c>
      <c r="I19" s="67">
        <v>5.9160919105334564</v>
      </c>
      <c r="J19" s="67">
        <v>-5.8341137316346092</v>
      </c>
      <c r="K19" s="67">
        <v>4.1277307937872312</v>
      </c>
      <c r="L19" s="67">
        <v>4.6522490714508029</v>
      </c>
      <c r="M19" s="67">
        <v>6.7725770664819995</v>
      </c>
      <c r="N19" s="67">
        <v>4.318241445808181</v>
      </c>
      <c r="O19" s="67">
        <v>5.8611861851456748</v>
      </c>
      <c r="P19" s="67"/>
      <c r="Q19" s="67"/>
      <c r="R19" s="67"/>
      <c r="S19" s="67"/>
      <c r="T19" s="67"/>
      <c r="U19" s="67"/>
    </row>
    <row r="20" spans="1:23" s="53" customFormat="1" x14ac:dyDescent="0.25">
      <c r="A20" s="50" t="s">
        <v>4</v>
      </c>
      <c r="B20" s="57">
        <v>6.1753790406084477</v>
      </c>
      <c r="C20" s="58">
        <v>0.4404801391617213</v>
      </c>
      <c r="D20" s="67">
        <v>4.494966629533427</v>
      </c>
      <c r="E20" s="67">
        <v>5.0624674264484684</v>
      </c>
      <c r="F20" s="67">
        <v>5.6012666203942034</v>
      </c>
      <c r="G20" s="67">
        <v>7.9942128031575495</v>
      </c>
      <c r="H20" s="67">
        <v>5.1978832218061433</v>
      </c>
      <c r="I20" s="67">
        <v>6.1018629125550383</v>
      </c>
      <c r="J20" s="67">
        <v>4.1824027248307711</v>
      </c>
      <c r="K20" s="67">
        <v>4.318241445808181</v>
      </c>
      <c r="L20" s="67">
        <v>5.4443345814607458</v>
      </c>
      <c r="M20" s="67">
        <v>9.2533745267318164</v>
      </c>
      <c r="N20" s="67">
        <v>4.9051868850442437</v>
      </c>
      <c r="O20" s="67">
        <v>5.5888744376057211</v>
      </c>
      <c r="P20" s="67">
        <v>7.4738794254372358</v>
      </c>
      <c r="Q20" s="67">
        <v>6.4940134853413509</v>
      </c>
      <c r="R20" s="67">
        <v>7.0563442620049877</v>
      </c>
      <c r="S20" s="67">
        <v>5.0624674264484684</v>
      </c>
      <c r="T20" s="67">
        <v>10.749664875735258</v>
      </c>
      <c r="U20" s="67"/>
    </row>
    <row r="21" spans="1:23" x14ac:dyDescent="0.25">
      <c r="A21" s="12" t="s">
        <v>5</v>
      </c>
      <c r="B21" s="8">
        <v>4.6515605297570257</v>
      </c>
      <c r="C21" s="9">
        <v>0.2447271220093884</v>
      </c>
      <c r="D21" s="67">
        <v>5.0343470337267817</v>
      </c>
      <c r="E21" s="67">
        <v>4.2637951459766876</v>
      </c>
      <c r="F21" s="67">
        <v>5.3634813156679826</v>
      </c>
      <c r="G21" s="67">
        <v>4.5666274229666826</v>
      </c>
      <c r="H21" s="67">
        <v>4.0295517304469985</v>
      </c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53"/>
      <c r="W21" s="53"/>
    </row>
    <row r="22" spans="1:23" x14ac:dyDescent="0.25">
      <c r="A22" s="12" t="s">
        <v>6</v>
      </c>
      <c r="B22" s="2">
        <v>3.7599250243591706</v>
      </c>
      <c r="C22" s="3">
        <v>0.28507966203946961</v>
      </c>
      <c r="D22" s="67">
        <v>3.3637433366148946</v>
      </c>
      <c r="E22" s="67">
        <v>3.2345342455797517</v>
      </c>
      <c r="F22" s="67">
        <v>4.4632000809148158</v>
      </c>
      <c r="G22" s="67">
        <v>3.9782224343272219</v>
      </c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53"/>
      <c r="W22" s="53"/>
    </row>
    <row r="23" spans="1:23" s="53" customFormat="1" x14ac:dyDescent="0.25">
      <c r="A23" s="50" t="s">
        <v>7</v>
      </c>
      <c r="B23" s="59">
        <v>4.9833347355270128</v>
      </c>
      <c r="C23" s="60">
        <v>0.4580546943906243</v>
      </c>
      <c r="D23" s="67">
        <v>6.9213963663703737</v>
      </c>
      <c r="E23" s="67">
        <v>4.2268476075386374</v>
      </c>
      <c r="F23" s="67">
        <v>5.6340339620405571</v>
      </c>
      <c r="G23" s="67">
        <v>4.4199300589071626</v>
      </c>
      <c r="H23" s="67">
        <v>4.8072771186416068</v>
      </c>
      <c r="I23" s="67">
        <v>3.8905232996637356</v>
      </c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</row>
    <row r="24" spans="1:23" x14ac:dyDescent="0.25"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3"/>
    </row>
    <row r="25" spans="1:23" x14ac:dyDescent="0.25">
      <c r="B25" s="4" t="s">
        <v>18</v>
      </c>
      <c r="C25" s="5" t="s">
        <v>0</v>
      </c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3"/>
    </row>
    <row r="26" spans="1:23" x14ac:dyDescent="0.25">
      <c r="A26" s="12" t="s">
        <v>2</v>
      </c>
      <c r="B26" s="2"/>
      <c r="C26" s="3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53"/>
    </row>
    <row r="27" spans="1:23" s="53" customFormat="1" x14ac:dyDescent="0.25">
      <c r="A27" s="50" t="s">
        <v>3</v>
      </c>
      <c r="B27" s="57">
        <v>6.535821007513241</v>
      </c>
      <c r="C27" s="58">
        <v>0.82062982694372011</v>
      </c>
      <c r="D27" s="67">
        <v>4.7753709750430735</v>
      </c>
      <c r="E27" s="67">
        <v>4.0418739932764574</v>
      </c>
      <c r="F27" s="67">
        <v>3.934846177255118</v>
      </c>
      <c r="G27" s="67">
        <v>5.3862926349632954</v>
      </c>
      <c r="H27" s="67">
        <v>6.347163934165291</v>
      </c>
      <c r="I27" s="67">
        <v>10.26898880405604</v>
      </c>
      <c r="J27" s="67">
        <v>5.6262165830685653</v>
      </c>
      <c r="K27" s="67">
        <v>10.186174378216878</v>
      </c>
      <c r="L27" s="67">
        <v>8.2554615875744624</v>
      </c>
      <c r="M27" s="67"/>
      <c r="N27" s="67"/>
      <c r="O27" s="67"/>
      <c r="P27" s="67"/>
      <c r="Q27" s="67"/>
      <c r="R27" s="67"/>
      <c r="S27" s="67"/>
      <c r="T27" s="67"/>
      <c r="U27" s="67"/>
    </row>
    <row r="28" spans="1:23" s="53" customFormat="1" x14ac:dyDescent="0.25">
      <c r="A28" s="50" t="s">
        <v>4</v>
      </c>
      <c r="B28" s="57">
        <v>5.1923138930446804</v>
      </c>
      <c r="C28" s="58">
        <v>0.44788926091480974</v>
      </c>
      <c r="D28" s="67">
        <v>7.7017416030420298</v>
      </c>
      <c r="E28" s="67">
        <v>5.8748168506925253</v>
      </c>
      <c r="F28" s="67">
        <v>6.3792203176711766</v>
      </c>
      <c r="G28" s="67">
        <v>5.8748168506925253</v>
      </c>
      <c r="H28" s="67">
        <v>6.0725270331677539</v>
      </c>
      <c r="I28" s="67">
        <v>3.4605085558873778</v>
      </c>
      <c r="J28" s="67">
        <v>4.8117547539005443</v>
      </c>
      <c r="K28" s="67">
        <v>3.5183443534788106</v>
      </c>
      <c r="L28" s="67">
        <v>3.4605085558873778</v>
      </c>
      <c r="M28" s="67">
        <v>3.5380549661033416</v>
      </c>
      <c r="N28" s="67">
        <v>3.7535976906356399</v>
      </c>
      <c r="O28" s="67">
        <v>4.2102854096629763</v>
      </c>
      <c r="P28" s="67">
        <v>5.0930871891084388</v>
      </c>
      <c r="Q28" s="67">
        <v>5.0023192986094767</v>
      </c>
      <c r="R28" s="67">
        <v>9.1527943688325575</v>
      </c>
      <c r="S28" s="67">
        <v>2.7975318336631072</v>
      </c>
      <c r="T28" s="67">
        <v>3.8333402819389768</v>
      </c>
      <c r="U28" s="67">
        <v>8.9264001618296316</v>
      </c>
    </row>
    <row r="29" spans="1:23" s="53" customFormat="1" x14ac:dyDescent="0.25">
      <c r="A29" s="50" t="s">
        <v>5</v>
      </c>
      <c r="B29" s="51">
        <v>4.332792279500306</v>
      </c>
      <c r="C29" s="52">
        <v>0.35071711069514805</v>
      </c>
      <c r="D29" s="67">
        <v>3.3996709886336101</v>
      </c>
      <c r="E29" s="67">
        <v>4.569615488293679</v>
      </c>
      <c r="F29" s="67">
        <v>5.4490372805200709</v>
      </c>
      <c r="G29" s="67">
        <v>4.4383094294968615</v>
      </c>
      <c r="H29" s="67">
        <v>3.8073282105573072</v>
      </c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</row>
    <row r="30" spans="1:23" s="53" customFormat="1" x14ac:dyDescent="0.25">
      <c r="A30" s="50" t="s">
        <v>6</v>
      </c>
      <c r="B30" s="57">
        <v>3.6964920462969393</v>
      </c>
      <c r="C30" s="58">
        <v>0.15601614667329533</v>
      </c>
      <c r="D30" s="67">
        <v>4.1617318711660394</v>
      </c>
      <c r="E30" s="67">
        <v>3.5883114286900364</v>
      </c>
      <c r="F30" s="67">
        <v>3.1855879518257071</v>
      </c>
      <c r="G30" s="67">
        <v>3.3548090913649213</v>
      </c>
      <c r="H30" s="67">
        <v>3.971967367606581</v>
      </c>
      <c r="I30" s="67">
        <v>3.9165445671283501</v>
      </c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</row>
    <row r="31" spans="1:23" x14ac:dyDescent="0.25">
      <c r="A31" s="12" t="s">
        <v>7</v>
      </c>
      <c r="B31" s="10">
        <v>6.1487336842299252</v>
      </c>
      <c r="C31" s="11">
        <v>0.44771353838696942</v>
      </c>
      <c r="D31" s="67">
        <v>5.3106414714858472</v>
      </c>
      <c r="E31" s="67">
        <v>3.9014770024569589</v>
      </c>
      <c r="F31" s="67">
        <v>5.8422767279868149</v>
      </c>
      <c r="G31" s="67">
        <v>7.3041550648477651</v>
      </c>
      <c r="H31" s="67">
        <v>6.1520751393568744</v>
      </c>
      <c r="I31" s="67">
        <v>6.909961173896721</v>
      </c>
      <c r="J31" s="67">
        <v>5.7935455328917582</v>
      </c>
      <c r="K31" s="67">
        <v>7.9757373609166704</v>
      </c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53"/>
      <c r="W31" s="5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84"/>
  <sheetViews>
    <sheetView tabSelected="1" zoomScaleNormal="100" workbookViewId="0">
      <selection activeCell="AJ61" sqref="AJ61"/>
    </sheetView>
  </sheetViews>
  <sheetFormatPr baseColWidth="10" defaultRowHeight="13.2" x14ac:dyDescent="0.25"/>
  <cols>
    <col min="1" max="1" width="11.5546875" style="13"/>
    <col min="8" max="8" width="2.109375" customWidth="1"/>
    <col min="9" max="9" width="11.5546875" style="13"/>
    <col min="16" max="16" width="1.6640625" customWidth="1"/>
    <col min="17" max="17" width="11.5546875" style="13"/>
    <col min="24" max="24" width="1.6640625" customWidth="1"/>
    <col min="25" max="25" width="11.5546875" style="13"/>
    <col min="32" max="32" width="1.6640625" customWidth="1"/>
    <col min="33" max="33" width="11.5546875" style="13"/>
  </cols>
  <sheetData>
    <row r="1" spans="1:49" ht="17.399999999999999" x14ac:dyDescent="0.3">
      <c r="B1" s="73" t="s">
        <v>9</v>
      </c>
      <c r="C1" s="73"/>
      <c r="D1" s="73"/>
      <c r="E1" s="73"/>
      <c r="F1" s="73"/>
      <c r="G1" s="73"/>
      <c r="J1" s="73" t="s">
        <v>9</v>
      </c>
      <c r="K1" s="73"/>
      <c r="L1" s="73"/>
      <c r="M1" s="73"/>
      <c r="N1" s="73"/>
      <c r="O1" s="73"/>
      <c r="R1" s="73" t="s">
        <v>9</v>
      </c>
      <c r="S1" s="73"/>
      <c r="T1" s="73"/>
      <c r="U1" s="73"/>
      <c r="V1" s="73"/>
      <c r="W1" s="73"/>
      <c r="Z1" s="73" t="s">
        <v>9</v>
      </c>
      <c r="AA1" s="73"/>
      <c r="AB1" s="73"/>
      <c r="AC1" s="73"/>
      <c r="AD1" s="73"/>
      <c r="AE1" s="73"/>
      <c r="AH1" s="73" t="s">
        <v>9</v>
      </c>
      <c r="AI1" s="73"/>
      <c r="AJ1" s="73"/>
      <c r="AK1" s="73"/>
      <c r="AL1" s="73"/>
      <c r="AM1" s="73"/>
    </row>
    <row r="2" spans="1:49" x14ac:dyDescent="0.25">
      <c r="B2" s="69" t="s">
        <v>24</v>
      </c>
      <c r="C2" s="69"/>
      <c r="D2" s="69"/>
      <c r="E2" s="69"/>
      <c r="F2" s="69"/>
      <c r="G2" s="69"/>
      <c r="J2" s="69" t="s">
        <v>20</v>
      </c>
      <c r="K2" s="69"/>
      <c r="L2" s="69"/>
      <c r="M2" s="69"/>
      <c r="N2" s="69"/>
      <c r="O2" s="69"/>
      <c r="R2" s="69" t="s">
        <v>21</v>
      </c>
      <c r="S2" s="69"/>
      <c r="T2" s="69"/>
      <c r="U2" s="69"/>
      <c r="V2" s="69"/>
      <c r="W2" s="69"/>
      <c r="Z2" s="69" t="s">
        <v>22</v>
      </c>
      <c r="AA2" s="69"/>
      <c r="AB2" s="69"/>
      <c r="AC2" s="69"/>
      <c r="AD2" s="69"/>
      <c r="AE2" s="69"/>
      <c r="AH2" s="69" t="s">
        <v>23</v>
      </c>
      <c r="AI2" s="69"/>
      <c r="AJ2" s="69"/>
      <c r="AK2" s="69"/>
      <c r="AL2" s="69"/>
      <c r="AM2" s="69"/>
    </row>
    <row r="3" spans="1:49" x14ac:dyDescent="0.25">
      <c r="A3" s="13" t="s">
        <v>10</v>
      </c>
      <c r="B3" s="70" t="s">
        <v>13</v>
      </c>
      <c r="C3" s="70"/>
      <c r="D3" s="70"/>
      <c r="E3" s="70"/>
      <c r="F3" s="70"/>
      <c r="G3" s="70"/>
      <c r="I3" s="13" t="s">
        <v>10</v>
      </c>
      <c r="J3" s="70" t="s">
        <v>13</v>
      </c>
      <c r="K3" s="70"/>
      <c r="L3" s="70"/>
      <c r="M3" s="70"/>
      <c r="N3" s="70"/>
      <c r="O3" s="70"/>
      <c r="Q3" s="13" t="s">
        <v>10</v>
      </c>
      <c r="R3" s="70" t="s">
        <v>13</v>
      </c>
      <c r="S3" s="70"/>
      <c r="T3" s="70"/>
      <c r="U3" s="70"/>
      <c r="V3" s="70"/>
      <c r="W3" s="70"/>
      <c r="Y3" s="13" t="s">
        <v>10</v>
      </c>
      <c r="Z3" s="70" t="s">
        <v>13</v>
      </c>
      <c r="AA3" s="70"/>
      <c r="AB3" s="70"/>
      <c r="AC3" s="70"/>
      <c r="AD3" s="70"/>
      <c r="AE3" s="70"/>
      <c r="AG3" s="13" t="s">
        <v>10</v>
      </c>
      <c r="AH3" s="70" t="s">
        <v>13</v>
      </c>
      <c r="AI3" s="70"/>
      <c r="AJ3" s="70"/>
      <c r="AK3" s="70"/>
      <c r="AL3" s="70"/>
      <c r="AM3" s="70"/>
    </row>
    <row r="4" spans="1:49" x14ac:dyDescent="0.25"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2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2</v>
      </c>
      <c r="R4" s="6" t="s">
        <v>3</v>
      </c>
      <c r="S4" s="6" t="s">
        <v>4</v>
      </c>
      <c r="T4" s="6" t="s">
        <v>5</v>
      </c>
      <c r="U4" s="6" t="s">
        <v>6</v>
      </c>
      <c r="V4" s="6" t="s">
        <v>7</v>
      </c>
      <c r="W4" s="6" t="s">
        <v>2</v>
      </c>
      <c r="Z4" s="6" t="s">
        <v>3</v>
      </c>
      <c r="AA4" s="6" t="s">
        <v>4</v>
      </c>
      <c r="AB4" s="6" t="s">
        <v>5</v>
      </c>
      <c r="AC4" s="6" t="s">
        <v>6</v>
      </c>
      <c r="AD4" s="6" t="s">
        <v>7</v>
      </c>
      <c r="AE4" s="6" t="s">
        <v>2</v>
      </c>
      <c r="AH4" s="6" t="s">
        <v>3</v>
      </c>
      <c r="AI4" s="6" t="s">
        <v>4</v>
      </c>
      <c r="AJ4" s="6" t="s">
        <v>5</v>
      </c>
      <c r="AK4" s="6" t="s">
        <v>6</v>
      </c>
      <c r="AL4" s="6" t="s">
        <v>7</v>
      </c>
      <c r="AM4" s="6" t="s">
        <v>2</v>
      </c>
    </row>
    <row r="5" spans="1:49" x14ac:dyDescent="0.25">
      <c r="A5" s="13" t="s">
        <v>19</v>
      </c>
      <c r="B5" s="17">
        <v>1330.5455555555557</v>
      </c>
      <c r="C5" s="17">
        <v>1206.5081818181818</v>
      </c>
      <c r="D5" s="17">
        <v>919</v>
      </c>
      <c r="E5" s="17">
        <v>107.04142857142858</v>
      </c>
      <c r="F5" s="17">
        <v>730.57040875000007</v>
      </c>
      <c r="G5" s="17">
        <v>2683.5714285714284</v>
      </c>
      <c r="I5" s="13" t="s">
        <v>19</v>
      </c>
      <c r="J5" s="17">
        <v>948.68272727272711</v>
      </c>
      <c r="K5" s="17">
        <v>917.86071428571427</v>
      </c>
      <c r="L5" s="17">
        <v>886</v>
      </c>
      <c r="M5" s="17">
        <v>101.33374999999998</v>
      </c>
      <c r="N5" s="17">
        <v>719.22336333333328</v>
      </c>
      <c r="O5" s="17">
        <v>1789.2222222222222</v>
      </c>
      <c r="Q5" s="13" t="s">
        <v>19</v>
      </c>
      <c r="R5" s="17">
        <v>533.69333333333338</v>
      </c>
      <c r="S5" s="17">
        <v>584.104375</v>
      </c>
      <c r="T5" s="17">
        <v>671</v>
      </c>
      <c r="U5" s="17">
        <v>108.7625</v>
      </c>
      <c r="V5" s="17">
        <v>608.6012300000001</v>
      </c>
      <c r="W5" s="17">
        <v>1121.7777777777778</v>
      </c>
      <c r="Y5" s="13" t="s">
        <v>19</v>
      </c>
      <c r="Z5" s="17">
        <v>304.96941176470585</v>
      </c>
      <c r="AA5" s="17">
        <v>324.47714285714289</v>
      </c>
      <c r="AB5" s="17">
        <v>461.13166166666656</v>
      </c>
      <c r="AC5" s="17">
        <v>116.51399999999998</v>
      </c>
      <c r="AD5" s="17">
        <v>523.71132666666699</v>
      </c>
      <c r="AE5" s="17">
        <v>705.82142857142856</v>
      </c>
      <c r="AG5" s="13" t="s">
        <v>19</v>
      </c>
      <c r="AH5" s="17">
        <v>243.88833333333332</v>
      </c>
      <c r="AI5" s="17">
        <v>240.88071428571428</v>
      </c>
      <c r="AJ5" s="17">
        <v>418</v>
      </c>
      <c r="AK5" s="17">
        <v>121.00999999999999</v>
      </c>
      <c r="AL5" s="17">
        <v>405.19841166666657</v>
      </c>
      <c r="AM5" s="17">
        <v>531.37037037037032</v>
      </c>
    </row>
    <row r="6" spans="1:49" x14ac:dyDescent="0.25">
      <c r="A6" s="13" t="s">
        <v>0</v>
      </c>
      <c r="B6" s="18">
        <v>210.80537167090537</v>
      </c>
      <c r="C6" s="18">
        <v>244.9959770052568</v>
      </c>
      <c r="D6" s="18">
        <v>108</v>
      </c>
      <c r="E6" s="18">
        <v>4.405028203018384</v>
      </c>
      <c r="F6" s="18">
        <v>82.743785925642968</v>
      </c>
      <c r="G6" s="18">
        <v>242.21122788088223</v>
      </c>
      <c r="I6" s="13" t="s">
        <v>0</v>
      </c>
      <c r="J6" s="18">
        <v>134.56613326533349</v>
      </c>
      <c r="K6" s="18">
        <v>161.78379906891033</v>
      </c>
      <c r="L6" s="18">
        <v>107</v>
      </c>
      <c r="M6" s="18">
        <v>7.0211522094464573</v>
      </c>
      <c r="N6" s="18">
        <v>43.130989082119235</v>
      </c>
      <c r="O6" s="18">
        <v>174.84720791234326</v>
      </c>
      <c r="Q6" s="13" t="s">
        <v>0</v>
      </c>
      <c r="R6" s="18">
        <v>58.059124023300051</v>
      </c>
      <c r="S6" s="18">
        <v>71.017894053592514</v>
      </c>
      <c r="T6" s="18">
        <v>43</v>
      </c>
      <c r="U6" s="18">
        <v>4.4260171349161714</v>
      </c>
      <c r="V6" s="18">
        <v>56.95592925283583</v>
      </c>
      <c r="W6" s="18">
        <v>145.95451944831447</v>
      </c>
      <c r="Y6" s="13" t="s">
        <v>0</v>
      </c>
      <c r="Z6" s="18">
        <v>36.2222944374954</v>
      </c>
      <c r="AA6" s="18">
        <v>36.67868675415491</v>
      </c>
      <c r="AB6" s="18">
        <v>16.672608796495506</v>
      </c>
      <c r="AC6" s="18">
        <v>6.7812982532845894</v>
      </c>
      <c r="AD6" s="18">
        <v>68.695909542395796</v>
      </c>
      <c r="AE6" s="18">
        <v>56.000119368056552</v>
      </c>
      <c r="AG6" s="13" t="s">
        <v>0</v>
      </c>
      <c r="AH6" s="18">
        <v>28.641104086620945</v>
      </c>
      <c r="AI6" s="18">
        <v>26.705572400034811</v>
      </c>
      <c r="AJ6" s="18">
        <v>41.512249836404528</v>
      </c>
      <c r="AK6" s="18">
        <v>5.6044550731241198</v>
      </c>
      <c r="AL6" s="18">
        <v>48.168384123926195</v>
      </c>
      <c r="AM6" s="18">
        <v>26.794466630584694</v>
      </c>
    </row>
    <row r="7" spans="1:49" x14ac:dyDescent="0.25">
      <c r="B7" s="16">
        <v>2112.0700000000002</v>
      </c>
      <c r="C7" s="16">
        <v>2412.2600000000002</v>
      </c>
      <c r="D7" s="36">
        <v>712</v>
      </c>
      <c r="E7" s="16">
        <v>87.78</v>
      </c>
      <c r="F7" s="24">
        <v>430.10422</v>
      </c>
      <c r="G7" s="6">
        <v>2389</v>
      </c>
      <c r="J7" s="16">
        <v>1844.5</v>
      </c>
      <c r="K7" s="20">
        <v>1307.77</v>
      </c>
      <c r="L7" s="36">
        <v>994</v>
      </c>
      <c r="M7" s="16">
        <v>103.17999999999999</v>
      </c>
      <c r="N7" s="24">
        <v>756.39201000000003</v>
      </c>
      <c r="O7" s="16">
        <v>1473</v>
      </c>
      <c r="R7" s="16">
        <v>1065.1300000000001</v>
      </c>
      <c r="S7" s="16">
        <v>466.3</v>
      </c>
      <c r="T7" s="16">
        <v>529.61999000000003</v>
      </c>
      <c r="U7" s="16">
        <v>101.06</v>
      </c>
      <c r="V7" s="24">
        <v>790.76765999999998</v>
      </c>
      <c r="W7" s="16">
        <v>2802</v>
      </c>
      <c r="Z7" s="16">
        <v>367.74</v>
      </c>
      <c r="AA7" s="16">
        <v>252.05</v>
      </c>
      <c r="AB7" s="16">
        <v>446.76</v>
      </c>
      <c r="AC7" s="16">
        <v>114.46000000000001</v>
      </c>
      <c r="AD7" s="24">
        <v>780.99125000000004</v>
      </c>
      <c r="AE7" s="16">
        <v>1299</v>
      </c>
      <c r="AH7" s="16">
        <v>254.95</v>
      </c>
      <c r="AI7" s="16">
        <v>165.16</v>
      </c>
      <c r="AJ7" s="16">
        <v>277.50998999999996</v>
      </c>
      <c r="AK7" s="16">
        <v>127.53999999999999</v>
      </c>
      <c r="AL7" s="24">
        <v>435.07619999999997</v>
      </c>
      <c r="AM7" s="16">
        <v>776</v>
      </c>
    </row>
    <row r="8" spans="1:49" x14ac:dyDescent="0.25">
      <c r="B8" s="16">
        <v>1126.1099999999999</v>
      </c>
      <c r="C8" s="16">
        <v>787.91</v>
      </c>
      <c r="D8" s="36">
        <v>971</v>
      </c>
      <c r="E8" s="16">
        <v>116.87</v>
      </c>
      <c r="F8" s="24">
        <v>1060.45652</v>
      </c>
      <c r="G8" s="16">
        <v>2763</v>
      </c>
      <c r="J8" s="16">
        <v>1448.49</v>
      </c>
      <c r="K8" s="20">
        <v>479.38</v>
      </c>
      <c r="L8" s="36">
        <v>672</v>
      </c>
      <c r="M8" s="16">
        <v>123.21</v>
      </c>
      <c r="N8" s="24">
        <v>682.72864000000004</v>
      </c>
      <c r="O8" s="16">
        <v>3226</v>
      </c>
      <c r="R8" s="16">
        <v>580.66</v>
      </c>
      <c r="S8" s="16">
        <v>292.77999999999997</v>
      </c>
      <c r="T8" s="16">
        <v>461.23001000000005</v>
      </c>
      <c r="U8" s="16">
        <v>130.92000000000002</v>
      </c>
      <c r="V8" s="24">
        <v>457.34870999999998</v>
      </c>
      <c r="W8" s="16">
        <v>771</v>
      </c>
      <c r="Z8" s="16">
        <v>329.87</v>
      </c>
      <c r="AA8" s="16">
        <v>142.6</v>
      </c>
      <c r="AB8" s="16">
        <v>409.44001000000003</v>
      </c>
      <c r="AC8" s="16">
        <v>137.94999999999999</v>
      </c>
      <c r="AD8" s="24">
        <v>617.94088999999997</v>
      </c>
      <c r="AE8" s="56">
        <v>550</v>
      </c>
      <c r="AH8" s="16">
        <v>230.65</v>
      </c>
      <c r="AI8" s="16">
        <v>101.93</v>
      </c>
      <c r="AJ8" s="16">
        <v>384.02</v>
      </c>
      <c r="AK8" s="16">
        <v>111.05</v>
      </c>
      <c r="AL8" s="24">
        <v>430.08172000000002</v>
      </c>
      <c r="AM8" s="16">
        <v>442</v>
      </c>
      <c r="AW8" s="45"/>
    </row>
    <row r="9" spans="1:49" x14ac:dyDescent="0.25">
      <c r="B9" s="16">
        <v>1823.29</v>
      </c>
      <c r="C9" s="16">
        <v>2243.35</v>
      </c>
      <c r="D9" s="36">
        <v>1075</v>
      </c>
      <c r="E9" s="16">
        <v>96.78</v>
      </c>
      <c r="F9" s="24">
        <v>590.52643999999998</v>
      </c>
      <c r="G9" s="16">
        <v>3998</v>
      </c>
      <c r="J9" s="16">
        <v>929.89</v>
      </c>
      <c r="K9" s="20">
        <v>807</v>
      </c>
      <c r="L9" s="36">
        <v>991</v>
      </c>
      <c r="M9" s="16">
        <v>72.679999999999993</v>
      </c>
      <c r="N9" s="24">
        <v>512.89531999999997</v>
      </c>
      <c r="O9" s="16">
        <v>3018</v>
      </c>
      <c r="R9" s="16">
        <v>559.98</v>
      </c>
      <c r="S9" s="16">
        <v>773.2</v>
      </c>
      <c r="T9" s="16">
        <v>757.00003000000004</v>
      </c>
      <c r="U9" s="16">
        <v>95.4</v>
      </c>
      <c r="V9" s="24">
        <v>499.43680999999998</v>
      </c>
      <c r="W9" s="16">
        <v>1099</v>
      </c>
      <c r="Z9" s="16">
        <v>275.67</v>
      </c>
      <c r="AA9" s="16">
        <v>397.87</v>
      </c>
      <c r="AB9" s="16">
        <v>459.16</v>
      </c>
      <c r="AC9" s="16">
        <v>119.15</v>
      </c>
      <c r="AD9" s="24">
        <v>302.70674000000002</v>
      </c>
      <c r="AE9" s="56">
        <v>715</v>
      </c>
      <c r="AH9" s="16">
        <v>210.53</v>
      </c>
      <c r="AI9" s="16">
        <v>367.14</v>
      </c>
      <c r="AJ9" s="16">
        <v>340.46999</v>
      </c>
      <c r="AK9" s="16">
        <v>133.43</v>
      </c>
      <c r="AL9" s="24">
        <v>407.18360999999999</v>
      </c>
      <c r="AM9" s="16">
        <v>606</v>
      </c>
    </row>
    <row r="10" spans="1:49" ht="13.8" x14ac:dyDescent="0.3">
      <c r="B10" s="16">
        <v>1599.84</v>
      </c>
      <c r="C10" s="16">
        <v>1267.07</v>
      </c>
      <c r="D10" s="34"/>
      <c r="E10" s="16">
        <v>121.56</v>
      </c>
      <c r="F10" s="24">
        <v>580.40575000000001</v>
      </c>
      <c r="G10" s="16">
        <v>2491</v>
      </c>
      <c r="J10" s="16">
        <v>991.28</v>
      </c>
      <c r="K10" s="20">
        <v>1452.25</v>
      </c>
      <c r="L10" s="22"/>
      <c r="M10" s="16">
        <v>109.47999999999999</v>
      </c>
      <c r="N10" s="24">
        <v>938.74996999999996</v>
      </c>
      <c r="O10" s="6">
        <v>1214</v>
      </c>
      <c r="R10" s="16">
        <v>399.67</v>
      </c>
      <c r="S10" s="16">
        <v>545</v>
      </c>
      <c r="T10" s="16">
        <v>625.95999000000006</v>
      </c>
      <c r="U10" s="16">
        <v>105.07</v>
      </c>
      <c r="V10" s="24">
        <v>898.51599999999996</v>
      </c>
      <c r="W10" s="16">
        <v>1319</v>
      </c>
      <c r="Z10" s="16">
        <v>217.95</v>
      </c>
      <c r="AA10" s="16">
        <v>372.48</v>
      </c>
      <c r="AB10" s="16">
        <v>530.43997000000002</v>
      </c>
      <c r="AC10" s="16">
        <v>95.339999999999989</v>
      </c>
      <c r="AD10" s="24">
        <v>634.44766000000004</v>
      </c>
      <c r="AE10" s="56">
        <v>804</v>
      </c>
      <c r="AH10" s="16">
        <v>254.05</v>
      </c>
      <c r="AI10" s="16">
        <v>269.04000000000002</v>
      </c>
      <c r="AJ10" s="16">
        <v>524.51002999999992</v>
      </c>
      <c r="AK10" s="16">
        <v>112.02</v>
      </c>
      <c r="AL10" s="24">
        <v>508.72748999999993</v>
      </c>
      <c r="AM10" s="16">
        <v>612</v>
      </c>
    </row>
    <row r="11" spans="1:49" x14ac:dyDescent="0.25">
      <c r="B11" s="16">
        <v>783.12</v>
      </c>
      <c r="C11" s="16">
        <v>751</v>
      </c>
      <c r="D11" s="22"/>
      <c r="E11" s="16">
        <v>111.35000000000001</v>
      </c>
      <c r="F11" s="24">
        <v>1150.9549999999999</v>
      </c>
      <c r="G11" s="6">
        <v>2837</v>
      </c>
      <c r="J11" s="16">
        <v>756.93</v>
      </c>
      <c r="K11" s="20">
        <v>792.65</v>
      </c>
      <c r="L11" s="22"/>
      <c r="M11" s="16">
        <v>105.66000000000001</v>
      </c>
      <c r="N11" s="24">
        <v>784.83861000000002</v>
      </c>
      <c r="O11" s="6">
        <v>2588</v>
      </c>
      <c r="R11" s="16">
        <v>367.55</v>
      </c>
      <c r="S11" s="16">
        <v>529.6</v>
      </c>
      <c r="T11" s="6">
        <v>722</v>
      </c>
      <c r="U11" s="16">
        <v>116.41</v>
      </c>
      <c r="V11" s="24">
        <v>789.87288999999998</v>
      </c>
      <c r="W11" s="16">
        <v>3083</v>
      </c>
      <c r="Z11" s="16">
        <v>228.02</v>
      </c>
      <c r="AA11" s="16">
        <v>294.95999999999998</v>
      </c>
      <c r="AB11" s="16"/>
      <c r="AC11" s="16">
        <v>115.67</v>
      </c>
      <c r="AD11" s="24">
        <v>766.47632999999996</v>
      </c>
      <c r="AE11" s="56">
        <v>1040</v>
      </c>
      <c r="AH11" s="16">
        <v>152.82</v>
      </c>
      <c r="AI11" s="16">
        <v>384.82</v>
      </c>
      <c r="AJ11" s="16">
        <v>449</v>
      </c>
      <c r="AK11" s="16"/>
      <c r="AL11" s="24">
        <v>154.10928999999999</v>
      </c>
      <c r="AM11" s="16">
        <v>755</v>
      </c>
    </row>
    <row r="12" spans="1:49" x14ac:dyDescent="0.25">
      <c r="B12" s="16">
        <v>1330.41</v>
      </c>
      <c r="C12" s="16">
        <v>933</v>
      </c>
      <c r="D12" s="22"/>
      <c r="E12" s="16">
        <v>104.99</v>
      </c>
      <c r="F12" s="24">
        <v>764.47805000000005</v>
      </c>
      <c r="G12" s="6">
        <v>2255</v>
      </c>
      <c r="J12" s="16">
        <v>604.33000000000004</v>
      </c>
      <c r="K12" s="20">
        <v>389</v>
      </c>
      <c r="L12" s="22"/>
      <c r="M12" s="16">
        <v>119.24</v>
      </c>
      <c r="N12" s="24">
        <v>894.11842999999999</v>
      </c>
      <c r="O12" s="6">
        <v>1195</v>
      </c>
      <c r="R12" s="16">
        <v>740.63</v>
      </c>
      <c r="S12" s="16">
        <v>512.9</v>
      </c>
      <c r="T12" s="6">
        <v>760</v>
      </c>
      <c r="U12" s="16">
        <v>115.72</v>
      </c>
      <c r="V12" s="24">
        <v>518.87869000000001</v>
      </c>
      <c r="W12" s="16">
        <v>1468</v>
      </c>
      <c r="Z12" s="16">
        <v>254.2</v>
      </c>
      <c r="AA12" s="16">
        <v>269.26</v>
      </c>
      <c r="AB12" s="16"/>
      <c r="AC12" s="16"/>
      <c r="AD12" s="24">
        <v>521.80853000000002</v>
      </c>
      <c r="AE12" s="56">
        <v>1454</v>
      </c>
      <c r="AH12" s="16">
        <v>154.22999999999999</v>
      </c>
      <c r="AI12" s="16">
        <v>205.52</v>
      </c>
      <c r="AJ12" s="16">
        <v>533</v>
      </c>
      <c r="AK12" s="16"/>
      <c r="AL12" s="24">
        <v>496.01215999999999</v>
      </c>
      <c r="AM12" s="16">
        <v>882</v>
      </c>
    </row>
    <row r="13" spans="1:49" ht="13.8" x14ac:dyDescent="0.3">
      <c r="B13" s="16">
        <v>738.76</v>
      </c>
      <c r="C13" s="16">
        <v>398</v>
      </c>
      <c r="D13" s="34"/>
      <c r="E13" s="16">
        <v>109.96000000000001</v>
      </c>
      <c r="F13" s="24">
        <v>621.23039999999992</v>
      </c>
      <c r="G13" s="6">
        <v>2052</v>
      </c>
      <c r="J13" s="16">
        <v>369.03999999999996</v>
      </c>
      <c r="K13" s="20">
        <v>482</v>
      </c>
      <c r="L13" s="22"/>
      <c r="M13" s="16">
        <v>69.53</v>
      </c>
      <c r="N13" s="24">
        <v>615.46710999999993</v>
      </c>
      <c r="O13" s="6">
        <v>2225</v>
      </c>
      <c r="R13" s="16">
        <v>449.75</v>
      </c>
      <c r="S13" s="16">
        <v>449.89</v>
      </c>
      <c r="T13" s="6">
        <v>723</v>
      </c>
      <c r="U13" s="16">
        <v>93.39</v>
      </c>
      <c r="V13" s="24">
        <v>430.76501999999999</v>
      </c>
      <c r="W13" s="16">
        <v>3309</v>
      </c>
      <c r="Z13" s="16">
        <v>294.51</v>
      </c>
      <c r="AA13" s="16">
        <v>228.46</v>
      </c>
      <c r="AB13" s="16"/>
      <c r="AC13" s="6"/>
      <c r="AD13" s="24">
        <v>124.19132</v>
      </c>
      <c r="AE13" s="56">
        <v>1360</v>
      </c>
      <c r="AH13" s="16">
        <v>178.23</v>
      </c>
      <c r="AI13" s="16">
        <v>159.65</v>
      </c>
      <c r="AJ13" s="22"/>
      <c r="AK13" s="16"/>
      <c r="AL13" s="14"/>
      <c r="AM13" s="16">
        <v>674</v>
      </c>
    </row>
    <row r="14" spans="1:49" ht="13.8" x14ac:dyDescent="0.3">
      <c r="B14" s="16">
        <v>2114.36</v>
      </c>
      <c r="C14" s="16">
        <v>237</v>
      </c>
      <c r="D14" s="22"/>
      <c r="E14" s="16"/>
      <c r="F14" s="24">
        <v>646.40688999999998</v>
      </c>
      <c r="G14" s="6"/>
      <c r="J14" s="16">
        <v>807.93999999999994</v>
      </c>
      <c r="K14" s="20">
        <v>246</v>
      </c>
      <c r="L14" s="34"/>
      <c r="M14" s="16">
        <v>107.69</v>
      </c>
      <c r="N14" s="24">
        <v>653.98756000000003</v>
      </c>
      <c r="O14" s="6">
        <v>2914</v>
      </c>
      <c r="R14" s="16">
        <v>151.66</v>
      </c>
      <c r="S14" s="16">
        <v>308</v>
      </c>
      <c r="T14" s="6">
        <v>794</v>
      </c>
      <c r="U14" s="16">
        <v>112.13</v>
      </c>
      <c r="V14" s="24">
        <v>917.16682000000003</v>
      </c>
      <c r="W14" s="6">
        <v>619</v>
      </c>
      <c r="Z14" s="16">
        <v>97.49</v>
      </c>
      <c r="AA14" s="16">
        <v>75</v>
      </c>
      <c r="AC14" s="6"/>
      <c r="AD14" s="24">
        <v>592.20785999999998</v>
      </c>
      <c r="AE14" s="56">
        <v>740</v>
      </c>
      <c r="AH14" s="16">
        <v>63.88000000000001</v>
      </c>
      <c r="AI14" s="16">
        <v>168.07</v>
      </c>
      <c r="AJ14" s="22"/>
      <c r="AK14" s="14"/>
      <c r="AL14" s="14"/>
      <c r="AM14" s="16">
        <v>384</v>
      </c>
    </row>
    <row r="15" spans="1:49" x14ac:dyDescent="0.25">
      <c r="B15" s="6">
        <v>347</v>
      </c>
      <c r="C15" s="16">
        <v>424</v>
      </c>
      <c r="D15" s="22"/>
      <c r="E15" s="14"/>
      <c r="F15" s="25"/>
      <c r="G15" s="6"/>
      <c r="J15" s="16">
        <v>371.11</v>
      </c>
      <c r="K15" s="20">
        <v>158</v>
      </c>
      <c r="L15" s="22"/>
      <c r="M15" s="14"/>
      <c r="N15" s="24">
        <v>633.83261999999991</v>
      </c>
      <c r="O15" s="6">
        <v>1096</v>
      </c>
      <c r="R15" s="16">
        <v>282.05</v>
      </c>
      <c r="S15" s="16">
        <v>175</v>
      </c>
      <c r="T15" s="22"/>
      <c r="U15" s="14"/>
      <c r="V15" s="24">
        <v>428.18182999999999</v>
      </c>
      <c r="W15" s="6">
        <v>981</v>
      </c>
      <c r="Z15" s="16">
        <v>162.69</v>
      </c>
      <c r="AA15" s="16">
        <v>469</v>
      </c>
      <c r="AB15" s="22"/>
      <c r="AC15" s="14"/>
      <c r="AD15" s="24">
        <v>372.63136000000003</v>
      </c>
      <c r="AE15" s="56">
        <v>1109</v>
      </c>
      <c r="AH15" s="16">
        <v>105</v>
      </c>
      <c r="AI15" s="16">
        <v>109</v>
      </c>
      <c r="AJ15" s="22"/>
      <c r="AK15" s="14"/>
      <c r="AL15" s="14"/>
      <c r="AM15" s="16">
        <v>748</v>
      </c>
    </row>
    <row r="16" spans="1:49" x14ac:dyDescent="0.25">
      <c r="B16" s="6"/>
      <c r="C16" s="16">
        <v>1451</v>
      </c>
      <c r="D16" s="16"/>
      <c r="E16" s="14"/>
      <c r="F16" s="25"/>
      <c r="G16" s="6"/>
      <c r="J16" s="16">
        <v>1214</v>
      </c>
      <c r="K16" s="20">
        <v>218</v>
      </c>
      <c r="L16" s="16"/>
      <c r="M16" s="14"/>
      <c r="N16" s="14"/>
      <c r="O16" s="6">
        <v>1285</v>
      </c>
      <c r="R16" s="16">
        <v>478.03000000000003</v>
      </c>
      <c r="S16" s="16">
        <v>115</v>
      </c>
      <c r="T16" s="47"/>
      <c r="U16" s="14"/>
      <c r="V16" s="24">
        <v>604.51395000000002</v>
      </c>
      <c r="W16" s="6">
        <v>1120</v>
      </c>
      <c r="Z16" s="16">
        <v>297.53000000000003</v>
      </c>
      <c r="AA16" s="16">
        <v>236</v>
      </c>
      <c r="AB16" s="22"/>
      <c r="AC16" s="14"/>
      <c r="AD16" s="65"/>
      <c r="AE16" s="6">
        <v>569</v>
      </c>
      <c r="AH16" s="16">
        <v>306.73</v>
      </c>
      <c r="AI16" s="16">
        <v>246</v>
      </c>
      <c r="AJ16" s="22"/>
      <c r="AK16" s="14"/>
      <c r="AL16" s="65"/>
      <c r="AM16" s="6">
        <v>454</v>
      </c>
    </row>
    <row r="17" spans="2:39" x14ac:dyDescent="0.25">
      <c r="B17" s="14"/>
      <c r="C17" s="16">
        <v>2367</v>
      </c>
      <c r="D17" s="14"/>
      <c r="E17" s="14"/>
      <c r="F17" s="25"/>
      <c r="G17" s="14"/>
      <c r="J17" s="16">
        <v>1098</v>
      </c>
      <c r="K17" s="20">
        <v>1610</v>
      </c>
      <c r="L17" s="16"/>
      <c r="M17" s="14"/>
      <c r="N17" s="14"/>
      <c r="O17" s="6">
        <v>1793</v>
      </c>
      <c r="R17" s="16">
        <v>742.64</v>
      </c>
      <c r="S17" s="16">
        <v>967</v>
      </c>
      <c r="T17" s="47"/>
      <c r="U17" s="14"/>
      <c r="V17" s="24">
        <v>279.33686</v>
      </c>
      <c r="W17" s="6">
        <v>627</v>
      </c>
      <c r="Z17" s="16">
        <v>374.61</v>
      </c>
      <c r="AA17" s="16">
        <v>489</v>
      </c>
      <c r="AB17" s="22"/>
      <c r="AC17" s="14"/>
      <c r="AD17" s="65"/>
      <c r="AE17" s="6">
        <v>637</v>
      </c>
      <c r="AH17" s="16">
        <v>274.94</v>
      </c>
      <c r="AI17" s="16">
        <v>389</v>
      </c>
      <c r="AJ17" s="35"/>
      <c r="AK17" s="14"/>
      <c r="AL17" s="65"/>
      <c r="AM17" s="6">
        <v>510</v>
      </c>
    </row>
    <row r="18" spans="2:39" ht="13.8" x14ac:dyDescent="0.3">
      <c r="B18" s="14"/>
      <c r="C18" s="16"/>
      <c r="D18" s="37"/>
      <c r="E18" s="14"/>
      <c r="F18" s="25"/>
      <c r="G18" s="14"/>
      <c r="J18" s="14"/>
      <c r="K18" s="20">
        <v>1855</v>
      </c>
      <c r="L18" s="16"/>
      <c r="M18" s="14"/>
      <c r="N18" s="14"/>
      <c r="O18" s="6">
        <v>2245</v>
      </c>
      <c r="R18" s="16">
        <v>324.14999999999998</v>
      </c>
      <c r="S18" s="16">
        <v>1062</v>
      </c>
      <c r="T18" s="16"/>
      <c r="U18" s="14"/>
      <c r="V18" s="24">
        <v>688.42952000000002</v>
      </c>
      <c r="W18" s="6">
        <v>896</v>
      </c>
      <c r="Z18" s="16">
        <v>239.47</v>
      </c>
      <c r="AA18" s="16">
        <v>480</v>
      </c>
      <c r="AB18" s="22"/>
      <c r="AC18" s="14"/>
      <c r="AD18" s="65"/>
      <c r="AE18" s="6">
        <v>475</v>
      </c>
      <c r="AH18" s="16">
        <v>234.6</v>
      </c>
      <c r="AI18" s="16">
        <v>225</v>
      </c>
      <c r="AJ18" s="35"/>
      <c r="AK18" s="14"/>
      <c r="AL18" s="65"/>
      <c r="AM18" s="6">
        <v>457</v>
      </c>
    </row>
    <row r="19" spans="2:39" x14ac:dyDescent="0.25">
      <c r="B19" s="14"/>
      <c r="C19" s="16"/>
      <c r="D19" s="16"/>
      <c r="E19" s="14"/>
      <c r="F19" s="25"/>
      <c r="G19" s="14"/>
      <c r="J19" s="14"/>
      <c r="K19" s="20">
        <v>1428</v>
      </c>
      <c r="L19" s="16"/>
      <c r="M19" s="14"/>
      <c r="N19" s="14"/>
      <c r="O19" s="6">
        <v>1650</v>
      </c>
      <c r="R19" s="16">
        <v>181.56</v>
      </c>
      <c r="S19" s="16">
        <v>863</v>
      </c>
      <c r="T19" s="47"/>
      <c r="U19" s="14"/>
      <c r="V19" s="14"/>
      <c r="W19" s="6">
        <v>814</v>
      </c>
      <c r="Z19" s="16">
        <v>133.71</v>
      </c>
      <c r="AA19" s="16">
        <v>304</v>
      </c>
      <c r="AB19" s="22"/>
      <c r="AC19" s="14"/>
      <c r="AD19" s="65"/>
      <c r="AE19" s="6">
        <v>596</v>
      </c>
      <c r="AH19" s="16">
        <v>124.50999999999999</v>
      </c>
      <c r="AI19" s="16">
        <v>222</v>
      </c>
      <c r="AJ19" s="23"/>
      <c r="AK19" s="14"/>
      <c r="AL19" s="65"/>
      <c r="AM19" s="6">
        <v>495</v>
      </c>
    </row>
    <row r="20" spans="2:39" x14ac:dyDescent="0.25">
      <c r="B20" s="14"/>
      <c r="C20" s="16"/>
      <c r="D20" s="16"/>
      <c r="E20" s="14"/>
      <c r="F20" s="25"/>
      <c r="G20" s="14"/>
      <c r="J20" s="14"/>
      <c r="K20" s="20">
        <v>1625</v>
      </c>
      <c r="L20" s="16"/>
      <c r="M20" s="14"/>
      <c r="N20" s="14"/>
      <c r="O20" s="6">
        <v>1686</v>
      </c>
      <c r="R20" s="16">
        <v>987.02</v>
      </c>
      <c r="S20" s="16">
        <v>605</v>
      </c>
      <c r="T20" s="47"/>
      <c r="U20" s="14"/>
      <c r="V20" s="14"/>
      <c r="W20" s="6">
        <v>916</v>
      </c>
      <c r="Z20" s="16">
        <v>309.02000000000004</v>
      </c>
      <c r="AA20" s="16">
        <v>532</v>
      </c>
      <c r="AB20" s="22"/>
      <c r="AC20" s="14"/>
      <c r="AD20" s="65"/>
      <c r="AE20" s="6">
        <v>496</v>
      </c>
      <c r="AH20" s="16">
        <v>202.87</v>
      </c>
      <c r="AI20" s="16">
        <v>360</v>
      </c>
      <c r="AJ20" s="23"/>
      <c r="AK20" s="14"/>
      <c r="AL20" s="65"/>
      <c r="AM20" s="6">
        <v>386</v>
      </c>
    </row>
    <row r="21" spans="2:39" ht="13.8" x14ac:dyDescent="0.3">
      <c r="B21" s="14"/>
      <c r="C21" s="16"/>
      <c r="D21" s="38"/>
      <c r="E21" s="14"/>
      <c r="F21" s="25"/>
      <c r="G21" s="14"/>
      <c r="J21" s="14"/>
      <c r="K21" s="20"/>
      <c r="L21" s="16"/>
      <c r="M21" s="14"/>
      <c r="N21" s="14"/>
      <c r="O21" s="6">
        <v>1226</v>
      </c>
      <c r="R21" s="16">
        <v>669</v>
      </c>
      <c r="S21" s="16">
        <v>838</v>
      </c>
      <c r="T21" s="47"/>
      <c r="U21" s="14"/>
      <c r="V21" s="14"/>
      <c r="W21" s="6">
        <v>1389</v>
      </c>
      <c r="Z21" s="16">
        <v>753</v>
      </c>
      <c r="AA21" s="16"/>
      <c r="AB21" s="14"/>
      <c r="AC21" s="14"/>
      <c r="AD21" s="65"/>
      <c r="AE21" s="6">
        <v>482</v>
      </c>
      <c r="AH21" s="16">
        <v>395</v>
      </c>
      <c r="AI21" s="14"/>
      <c r="AJ21" s="23"/>
      <c r="AK21" s="14"/>
      <c r="AL21" s="65"/>
      <c r="AM21" s="6">
        <v>464</v>
      </c>
    </row>
    <row r="22" spans="2:39" x14ac:dyDescent="0.25">
      <c r="B22" s="14"/>
      <c r="C22" s="16"/>
      <c r="D22" s="14"/>
      <c r="E22" s="14"/>
      <c r="F22" s="25"/>
      <c r="G22" s="14"/>
      <c r="J22" s="14"/>
      <c r="K22" s="19"/>
      <c r="L22" s="16"/>
      <c r="M22" s="14"/>
      <c r="N22" s="14"/>
      <c r="O22" s="6">
        <v>1430</v>
      </c>
      <c r="R22" s="16">
        <v>550</v>
      </c>
      <c r="S22" s="16">
        <v>843</v>
      </c>
      <c r="T22" s="47"/>
      <c r="U22" s="14"/>
      <c r="V22" s="14"/>
      <c r="W22" s="6">
        <v>1366</v>
      </c>
      <c r="Z22" s="16">
        <v>470</v>
      </c>
      <c r="AA22" s="16"/>
      <c r="AB22" s="14"/>
      <c r="AC22" s="14"/>
      <c r="AD22" s="65"/>
      <c r="AE22" s="6">
        <v>568</v>
      </c>
      <c r="AH22" s="16">
        <v>581</v>
      </c>
      <c r="AI22" s="14"/>
      <c r="AJ22" s="23"/>
      <c r="AK22" s="14"/>
      <c r="AL22" s="65"/>
      <c r="AM22" s="6">
        <v>437</v>
      </c>
    </row>
    <row r="23" spans="2:39" ht="13.8" x14ac:dyDescent="0.3">
      <c r="B23" s="14"/>
      <c r="C23" s="16"/>
      <c r="D23" s="14"/>
      <c r="E23" s="14"/>
      <c r="F23" s="25"/>
      <c r="G23" s="14"/>
      <c r="J23" s="14"/>
      <c r="K23" s="19"/>
      <c r="L23" s="38"/>
      <c r="M23" s="14"/>
      <c r="N23" s="14"/>
      <c r="O23" s="6">
        <v>1241</v>
      </c>
      <c r="R23" s="16">
        <v>502</v>
      </c>
      <c r="S23" s="14"/>
      <c r="T23" s="48"/>
      <c r="U23" s="14"/>
      <c r="V23" s="14"/>
      <c r="W23" s="6">
        <v>745</v>
      </c>
      <c r="Z23" s="16">
        <v>379</v>
      </c>
      <c r="AA23" s="16"/>
      <c r="AB23" s="14"/>
      <c r="AC23" s="14"/>
      <c r="AD23" s="65"/>
      <c r="AE23" s="6">
        <v>737</v>
      </c>
      <c r="AH23" s="16">
        <v>289</v>
      </c>
      <c r="AI23" s="14"/>
      <c r="AJ23" s="23"/>
      <c r="AK23" s="14"/>
      <c r="AL23" s="65"/>
      <c r="AM23" s="6">
        <v>652</v>
      </c>
    </row>
    <row r="24" spans="2:39" x14ac:dyDescent="0.25">
      <c r="B24" s="14"/>
      <c r="C24" s="16"/>
      <c r="D24" s="14"/>
      <c r="E24" s="14"/>
      <c r="F24" s="25"/>
      <c r="G24" s="14"/>
      <c r="J24" s="14"/>
      <c r="K24" s="19"/>
      <c r="L24" s="14"/>
      <c r="M24" s="14"/>
      <c r="N24" s="14"/>
      <c r="O24" s="6">
        <v>701</v>
      </c>
      <c r="R24" s="16">
        <v>575</v>
      </c>
      <c r="S24" s="14"/>
      <c r="T24" s="35"/>
      <c r="U24" s="14"/>
      <c r="V24" s="14"/>
      <c r="W24" s="6">
        <v>603</v>
      </c>
      <c r="Z24" s="6"/>
      <c r="AA24" s="14"/>
      <c r="AB24" s="14"/>
      <c r="AC24" s="14"/>
      <c r="AD24" s="65"/>
      <c r="AE24" s="6">
        <v>834</v>
      </c>
      <c r="AH24" s="16">
        <v>377</v>
      </c>
      <c r="AI24" s="14"/>
      <c r="AJ24" s="23"/>
      <c r="AK24" s="14"/>
      <c r="AL24" s="65"/>
      <c r="AM24" s="6">
        <v>525</v>
      </c>
    </row>
    <row r="25" spans="2:39" x14ac:dyDescent="0.25">
      <c r="B25" s="14"/>
      <c r="C25" s="16"/>
      <c r="D25" s="14"/>
      <c r="E25" s="14"/>
      <c r="F25" s="25"/>
      <c r="G25" s="14"/>
      <c r="J25" s="14"/>
      <c r="K25" s="14"/>
      <c r="L25" s="14"/>
      <c r="M25" s="14"/>
      <c r="N25" s="14"/>
      <c r="O25" s="6"/>
      <c r="R25" s="16"/>
      <c r="S25" s="14"/>
      <c r="T25" s="35"/>
      <c r="U25" s="14"/>
      <c r="V25" s="14"/>
      <c r="W25" s="6">
        <v>971</v>
      </c>
      <c r="Z25" s="6"/>
      <c r="AA25" s="14"/>
      <c r="AB25" s="14"/>
      <c r="AC25" s="14"/>
      <c r="AD25" s="14"/>
      <c r="AE25" s="6">
        <v>621</v>
      </c>
      <c r="AH25" s="16"/>
      <c r="AI25" s="14"/>
      <c r="AJ25" s="23"/>
      <c r="AK25" s="14"/>
      <c r="AL25" s="14"/>
      <c r="AM25" s="6">
        <v>421</v>
      </c>
    </row>
    <row r="26" spans="2:39" x14ac:dyDescent="0.25">
      <c r="B26" s="14"/>
      <c r="C26" s="16"/>
      <c r="D26" s="14"/>
      <c r="E26" s="14"/>
      <c r="F26" s="25"/>
      <c r="G26" s="14"/>
      <c r="J26" s="14"/>
      <c r="K26" s="14"/>
      <c r="L26" s="14"/>
      <c r="M26" s="14"/>
      <c r="N26" s="14"/>
      <c r="O26" s="6"/>
      <c r="R26" s="16"/>
      <c r="S26" s="14"/>
      <c r="T26" s="35"/>
      <c r="U26" s="14"/>
      <c r="V26" s="14"/>
      <c r="W26" s="6">
        <v>817</v>
      </c>
      <c r="Z26" s="6"/>
      <c r="AA26" s="14"/>
      <c r="AB26" s="14"/>
      <c r="AC26" s="14"/>
      <c r="AD26" s="14"/>
      <c r="AE26" s="6">
        <v>576</v>
      </c>
      <c r="AH26" s="16"/>
      <c r="AI26" s="14"/>
      <c r="AJ26" s="23"/>
      <c r="AK26" s="14"/>
      <c r="AL26" s="14"/>
      <c r="AM26" s="6">
        <v>563</v>
      </c>
    </row>
    <row r="27" spans="2:39" x14ac:dyDescent="0.25">
      <c r="B27" s="14"/>
      <c r="C27" s="16"/>
      <c r="D27" s="14"/>
      <c r="E27" s="14"/>
      <c r="F27" s="25"/>
      <c r="G27" s="14"/>
      <c r="J27" s="14"/>
      <c r="K27" s="14"/>
      <c r="L27" s="14"/>
      <c r="M27" s="14"/>
      <c r="N27" s="14"/>
      <c r="O27" s="6"/>
      <c r="R27" s="16"/>
      <c r="S27" s="14"/>
      <c r="T27" s="35"/>
      <c r="U27" s="14"/>
      <c r="V27" s="14"/>
      <c r="W27" s="6">
        <v>878</v>
      </c>
      <c r="Z27" s="6"/>
      <c r="AA27" s="14"/>
      <c r="AB27" s="14"/>
      <c r="AC27" s="14"/>
      <c r="AD27" s="14"/>
      <c r="AE27" s="6">
        <v>615</v>
      </c>
      <c r="AH27" s="16"/>
      <c r="AI27" s="14"/>
      <c r="AJ27" s="23"/>
      <c r="AK27" s="14"/>
      <c r="AL27" s="14"/>
      <c r="AM27" s="6">
        <v>541</v>
      </c>
    </row>
    <row r="28" spans="2:39" x14ac:dyDescent="0.25">
      <c r="B28" s="14"/>
      <c r="C28" s="16"/>
      <c r="D28" s="14"/>
      <c r="E28" s="14"/>
      <c r="F28" s="25"/>
      <c r="G28" s="14"/>
      <c r="J28" s="14"/>
      <c r="K28" s="14"/>
      <c r="L28" s="14"/>
      <c r="M28" s="14"/>
      <c r="N28" s="14"/>
      <c r="O28" s="6"/>
      <c r="R28" s="16"/>
      <c r="S28" s="14"/>
      <c r="T28" s="35"/>
      <c r="U28" s="14"/>
      <c r="V28" s="14"/>
      <c r="W28" s="6">
        <v>849</v>
      </c>
      <c r="Z28" s="6"/>
      <c r="AA28" s="14"/>
      <c r="AB28" s="14"/>
      <c r="AC28" s="14"/>
      <c r="AD28" s="14"/>
      <c r="AE28" s="6">
        <v>556</v>
      </c>
      <c r="AH28" s="16"/>
      <c r="AI28" s="14"/>
      <c r="AJ28" s="23"/>
      <c r="AK28" s="14"/>
      <c r="AL28" s="14"/>
      <c r="AM28" s="6">
        <v>449</v>
      </c>
    </row>
    <row r="29" spans="2:39" x14ac:dyDescent="0.25">
      <c r="B29" s="14"/>
      <c r="C29" s="16"/>
      <c r="D29" s="14"/>
      <c r="E29" s="14"/>
      <c r="F29" s="25"/>
      <c r="G29" s="14"/>
      <c r="J29" s="14"/>
      <c r="K29" s="14"/>
      <c r="L29" s="14"/>
      <c r="M29" s="14"/>
      <c r="N29" s="14"/>
      <c r="O29" s="6"/>
      <c r="R29" s="16"/>
      <c r="S29" s="14"/>
      <c r="T29" s="35"/>
      <c r="U29" s="14"/>
      <c r="V29" s="14"/>
      <c r="W29" s="6">
        <v>918</v>
      </c>
      <c r="Z29" s="6"/>
      <c r="AA29" s="14"/>
      <c r="AB29" s="14"/>
      <c r="AC29" s="14"/>
      <c r="AD29" s="14"/>
      <c r="AE29" s="6">
        <v>583</v>
      </c>
      <c r="AH29" s="16"/>
      <c r="AI29" s="14"/>
      <c r="AJ29" s="23"/>
      <c r="AK29" s="14"/>
      <c r="AL29" s="14"/>
      <c r="AM29" s="6">
        <v>513</v>
      </c>
    </row>
    <row r="30" spans="2:39" x14ac:dyDescent="0.25">
      <c r="B30" s="14"/>
      <c r="C30" s="16"/>
      <c r="D30" s="14"/>
      <c r="E30" s="14"/>
      <c r="F30" s="25"/>
      <c r="G30" s="14"/>
      <c r="J30" s="14"/>
      <c r="K30" s="14"/>
      <c r="L30" s="14"/>
      <c r="M30" s="14"/>
      <c r="N30" s="14"/>
      <c r="O30" s="6"/>
      <c r="R30" s="16"/>
      <c r="S30" s="14"/>
      <c r="T30" s="35"/>
      <c r="U30" s="14"/>
      <c r="V30" s="14"/>
      <c r="W30" s="6">
        <v>610</v>
      </c>
      <c r="Z30" s="6"/>
      <c r="AA30" s="14"/>
      <c r="AB30" s="14"/>
      <c r="AC30" s="14"/>
      <c r="AD30" s="14"/>
      <c r="AE30" s="6">
        <v>780</v>
      </c>
      <c r="AH30" s="16"/>
      <c r="AI30" s="14"/>
      <c r="AJ30" s="23"/>
      <c r="AK30" s="14"/>
      <c r="AL30" s="14"/>
      <c r="AM30" s="6">
        <v>488</v>
      </c>
    </row>
    <row r="31" spans="2:39" x14ac:dyDescent="0.25">
      <c r="B31" s="14"/>
      <c r="C31" s="16"/>
      <c r="D31" s="14"/>
      <c r="E31" s="14"/>
      <c r="F31" s="25"/>
      <c r="G31" s="14"/>
      <c r="J31" s="14"/>
      <c r="K31" s="14"/>
      <c r="L31" s="14"/>
      <c r="M31" s="14"/>
      <c r="N31" s="14"/>
      <c r="O31" s="6"/>
      <c r="R31" s="16"/>
      <c r="S31" s="14"/>
      <c r="T31" s="35"/>
      <c r="U31" s="14"/>
      <c r="V31" s="14"/>
      <c r="W31" s="6">
        <v>499</v>
      </c>
      <c r="Z31" s="6"/>
      <c r="AA31" s="14"/>
      <c r="AB31" s="14"/>
      <c r="AC31" s="14"/>
      <c r="AD31" s="14"/>
      <c r="AE31" s="6">
        <v>528</v>
      </c>
      <c r="AH31" s="16"/>
      <c r="AI31" s="14"/>
      <c r="AJ31" s="23"/>
      <c r="AK31" s="14"/>
      <c r="AL31" s="14"/>
      <c r="AM31" s="6">
        <v>377</v>
      </c>
    </row>
    <row r="32" spans="2:39" x14ac:dyDescent="0.25">
      <c r="B32" s="14"/>
      <c r="C32" s="16"/>
      <c r="D32" s="14"/>
      <c r="E32" s="14"/>
      <c r="F32" s="25"/>
      <c r="G32" s="14"/>
      <c r="J32" s="14"/>
      <c r="K32" s="14"/>
      <c r="L32" s="14"/>
      <c r="M32" s="14"/>
      <c r="N32" s="14"/>
      <c r="O32" s="6"/>
      <c r="R32" s="16"/>
      <c r="S32" s="14"/>
      <c r="T32" s="35"/>
      <c r="U32" s="14"/>
      <c r="V32" s="14"/>
      <c r="W32" s="6">
        <v>498</v>
      </c>
      <c r="Z32" s="6"/>
      <c r="AA32" s="14"/>
      <c r="AB32" s="14"/>
      <c r="AC32" s="14"/>
      <c r="AD32" s="14"/>
      <c r="AE32" s="6">
        <v>320</v>
      </c>
      <c r="AH32" s="16"/>
      <c r="AI32" s="14"/>
      <c r="AJ32" s="23"/>
      <c r="AK32" s="14"/>
      <c r="AL32" s="14"/>
      <c r="AM32" s="6">
        <v>358</v>
      </c>
    </row>
    <row r="33" spans="1:39" x14ac:dyDescent="0.25">
      <c r="B33" s="14"/>
      <c r="C33" s="16"/>
      <c r="D33" s="14"/>
      <c r="E33" s="14"/>
      <c r="F33" s="25"/>
      <c r="G33" s="14"/>
      <c r="J33" s="14"/>
      <c r="K33" s="14"/>
      <c r="L33" s="14"/>
      <c r="M33" s="14"/>
      <c r="N33" s="14"/>
      <c r="O33" s="6"/>
      <c r="R33" s="16"/>
      <c r="S33" s="14"/>
      <c r="T33" s="35"/>
      <c r="U33" s="14"/>
      <c r="V33" s="14"/>
      <c r="W33" s="6">
        <v>321</v>
      </c>
      <c r="Z33" s="6"/>
      <c r="AA33" s="14"/>
      <c r="AB33" s="14"/>
      <c r="AC33" s="14"/>
      <c r="AD33" s="14"/>
      <c r="AE33" s="6">
        <v>418</v>
      </c>
      <c r="AH33" s="16"/>
      <c r="AI33" s="14"/>
      <c r="AJ33" s="23"/>
      <c r="AK33" s="14"/>
      <c r="AL33" s="14"/>
      <c r="AM33" s="6">
        <v>378</v>
      </c>
    </row>
    <row r="34" spans="1:39" x14ac:dyDescent="0.25">
      <c r="B34" s="16"/>
      <c r="C34" s="16"/>
      <c r="D34" s="22"/>
      <c r="E34" s="16"/>
      <c r="F34" s="24"/>
      <c r="G34" s="16"/>
      <c r="J34" s="16"/>
      <c r="K34" s="16"/>
      <c r="L34" s="22"/>
      <c r="M34" s="16"/>
      <c r="N34" s="16"/>
      <c r="O34" s="21"/>
      <c r="R34" s="16"/>
      <c r="S34" s="16"/>
      <c r="T34" s="22"/>
      <c r="U34" s="14"/>
      <c r="V34" s="14"/>
      <c r="W34" s="14"/>
      <c r="Z34" s="16"/>
      <c r="AA34" s="16"/>
      <c r="AB34" s="22"/>
      <c r="AC34" s="16"/>
      <c r="AD34" s="16"/>
      <c r="AE34" s="6">
        <v>301</v>
      </c>
      <c r="AH34" s="16"/>
      <c r="AI34" s="16"/>
      <c r="AJ34" s="22"/>
      <c r="AK34" s="16"/>
      <c r="AL34" s="14"/>
      <c r="AM34" s="14"/>
    </row>
    <row r="35" spans="1:39" x14ac:dyDescent="0.25">
      <c r="AM35" s="32"/>
    </row>
    <row r="36" spans="1:39" ht="17.399999999999999" x14ac:dyDescent="0.3">
      <c r="B36" s="73" t="s">
        <v>9</v>
      </c>
      <c r="C36" s="73"/>
      <c r="D36" s="73"/>
      <c r="E36" s="73"/>
      <c r="F36" s="73"/>
      <c r="G36" s="73"/>
      <c r="J36" s="73" t="s">
        <v>9</v>
      </c>
      <c r="K36" s="73"/>
      <c r="L36" s="73"/>
      <c r="M36" s="73"/>
      <c r="N36" s="73"/>
      <c r="O36" s="73"/>
      <c r="R36" s="73" t="s">
        <v>9</v>
      </c>
      <c r="S36" s="73"/>
      <c r="T36" s="73"/>
      <c r="U36" s="73"/>
      <c r="V36" s="73"/>
      <c r="W36" s="73"/>
      <c r="Z36" s="73" t="s">
        <v>9</v>
      </c>
      <c r="AA36" s="73"/>
      <c r="AB36" s="73"/>
      <c r="AC36" s="73"/>
      <c r="AD36" s="73"/>
      <c r="AE36" s="73"/>
      <c r="AH36" s="73" t="s">
        <v>9</v>
      </c>
      <c r="AI36" s="73"/>
      <c r="AJ36" s="73"/>
      <c r="AK36" s="73"/>
      <c r="AL36" s="73"/>
      <c r="AM36" s="73"/>
    </row>
    <row r="37" spans="1:39" x14ac:dyDescent="0.25">
      <c r="B37" s="69" t="s">
        <v>24</v>
      </c>
      <c r="C37" s="69"/>
      <c r="D37" s="69"/>
      <c r="E37" s="69"/>
      <c r="F37" s="69"/>
      <c r="G37" s="69"/>
      <c r="J37" s="69" t="s">
        <v>20</v>
      </c>
      <c r="K37" s="69"/>
      <c r="L37" s="69"/>
      <c r="M37" s="69"/>
      <c r="N37" s="69"/>
      <c r="O37" s="69"/>
      <c r="R37" s="69" t="s">
        <v>21</v>
      </c>
      <c r="S37" s="69"/>
      <c r="T37" s="69"/>
      <c r="U37" s="69"/>
      <c r="V37" s="69"/>
      <c r="W37" s="69"/>
      <c r="Z37" s="69" t="s">
        <v>22</v>
      </c>
      <c r="AA37" s="69"/>
      <c r="AB37" s="69"/>
      <c r="AC37" s="69"/>
      <c r="AD37" s="69"/>
      <c r="AE37" s="69"/>
      <c r="AH37" s="69" t="s">
        <v>23</v>
      </c>
      <c r="AI37" s="69"/>
      <c r="AJ37" s="69"/>
      <c r="AK37" s="69"/>
      <c r="AL37" s="69"/>
      <c r="AM37" s="69"/>
    </row>
    <row r="38" spans="1:39" x14ac:dyDescent="0.25">
      <c r="A38" s="13" t="s">
        <v>10</v>
      </c>
      <c r="B38" s="70" t="s">
        <v>25</v>
      </c>
      <c r="C38" s="70"/>
      <c r="D38" s="70"/>
      <c r="E38" s="70"/>
      <c r="F38" s="70"/>
      <c r="G38" s="70"/>
      <c r="I38" s="13" t="s">
        <v>10</v>
      </c>
      <c r="J38" s="70" t="s">
        <v>25</v>
      </c>
      <c r="K38" s="70"/>
      <c r="L38" s="70"/>
      <c r="M38" s="70"/>
      <c r="N38" s="70"/>
      <c r="O38" s="70"/>
      <c r="Q38" s="13" t="s">
        <v>10</v>
      </c>
      <c r="R38" s="70" t="s">
        <v>25</v>
      </c>
      <c r="S38" s="70"/>
      <c r="T38" s="70"/>
      <c r="U38" s="70"/>
      <c r="V38" s="70"/>
      <c r="W38" s="70"/>
      <c r="Y38" s="13" t="s">
        <v>10</v>
      </c>
      <c r="Z38" s="70" t="s">
        <v>25</v>
      </c>
      <c r="AA38" s="70"/>
      <c r="AB38" s="70"/>
      <c r="AC38" s="70"/>
      <c r="AD38" s="70"/>
      <c r="AE38" s="70"/>
      <c r="AG38" s="13" t="s">
        <v>10</v>
      </c>
      <c r="AH38" s="70" t="s">
        <v>25</v>
      </c>
      <c r="AI38" s="70"/>
      <c r="AJ38" s="70"/>
      <c r="AK38" s="70"/>
      <c r="AL38" s="70"/>
      <c r="AM38" s="70"/>
    </row>
    <row r="39" spans="1:39" x14ac:dyDescent="0.25">
      <c r="B39" s="6" t="s">
        <v>3</v>
      </c>
      <c r="C39" s="6" t="s">
        <v>4</v>
      </c>
      <c r="D39" s="6" t="s">
        <v>5</v>
      </c>
      <c r="E39" s="6" t="s">
        <v>6</v>
      </c>
      <c r="F39" s="6" t="s">
        <v>7</v>
      </c>
      <c r="G39" s="6" t="s">
        <v>2</v>
      </c>
      <c r="J39" s="6" t="s">
        <v>3</v>
      </c>
      <c r="K39" s="6" t="s">
        <v>4</v>
      </c>
      <c r="L39" s="6" t="s">
        <v>5</v>
      </c>
      <c r="M39" s="6" t="s">
        <v>6</v>
      </c>
      <c r="N39" s="6" t="s">
        <v>7</v>
      </c>
      <c r="O39" s="6" t="s">
        <v>2</v>
      </c>
      <c r="R39" s="6" t="s">
        <v>3</v>
      </c>
      <c r="S39" s="6" t="s">
        <v>4</v>
      </c>
      <c r="T39" s="6" t="s">
        <v>5</v>
      </c>
      <c r="U39" s="6" t="s">
        <v>6</v>
      </c>
      <c r="V39" s="6" t="s">
        <v>7</v>
      </c>
      <c r="W39" s="6" t="s">
        <v>2</v>
      </c>
      <c r="Z39" s="6" t="s">
        <v>3</v>
      </c>
      <c r="AA39" s="6" t="s">
        <v>4</v>
      </c>
      <c r="AB39" s="6" t="s">
        <v>5</v>
      </c>
      <c r="AC39" s="6" t="s">
        <v>6</v>
      </c>
      <c r="AD39" s="6" t="s">
        <v>7</v>
      </c>
      <c r="AE39" s="6" t="s">
        <v>2</v>
      </c>
      <c r="AH39" s="6" t="s">
        <v>3</v>
      </c>
      <c r="AI39" s="6" t="s">
        <v>4</v>
      </c>
      <c r="AJ39" s="6" t="s">
        <v>5</v>
      </c>
      <c r="AK39" s="6" t="s">
        <v>6</v>
      </c>
      <c r="AL39" s="6" t="s">
        <v>7</v>
      </c>
      <c r="AM39" s="6" t="s">
        <v>2</v>
      </c>
    </row>
    <row r="40" spans="1:39" x14ac:dyDescent="0.25">
      <c r="A40" s="13" t="s">
        <v>19</v>
      </c>
      <c r="B40" s="17">
        <v>1081.5945454545454</v>
      </c>
      <c r="C40" s="17">
        <v>1141.3620000000001</v>
      </c>
      <c r="D40" s="17">
        <v>856</v>
      </c>
      <c r="E40" s="17">
        <v>101.595</v>
      </c>
      <c r="F40" s="17">
        <v>742.667866</v>
      </c>
      <c r="G40" s="17">
        <v>1182</v>
      </c>
      <c r="I40" s="13" t="s">
        <v>19</v>
      </c>
      <c r="J40" s="17">
        <v>853.98071428571427</v>
      </c>
      <c r="K40" s="17">
        <v>561.81187499999999</v>
      </c>
      <c r="L40" s="17">
        <v>793</v>
      </c>
      <c r="M40" s="17">
        <v>102.76600000000001</v>
      </c>
      <c r="N40" s="17">
        <v>777.64450142857152</v>
      </c>
      <c r="O40" s="17">
        <v>438.42857142857144</v>
      </c>
      <c r="Q40" s="13" t="s">
        <v>19</v>
      </c>
      <c r="R40" s="17">
        <v>483.75285714285718</v>
      </c>
      <c r="S40" s="17">
        <v>273.26937499999997</v>
      </c>
      <c r="T40" s="17">
        <v>673</v>
      </c>
      <c r="U40" s="17">
        <v>91.11</v>
      </c>
      <c r="V40" s="17">
        <v>664.24444500000004</v>
      </c>
      <c r="W40" s="17">
        <v>265.42857142857144</v>
      </c>
      <c r="Y40" s="13" t="s">
        <v>19</v>
      </c>
      <c r="Z40" s="17">
        <v>229.07083333333333</v>
      </c>
      <c r="AA40" s="17">
        <v>156.28285714285715</v>
      </c>
      <c r="AB40" s="17">
        <v>478</v>
      </c>
      <c r="AC40" s="17">
        <v>75.646666666666661</v>
      </c>
      <c r="AD40" s="17">
        <v>488.07170166666668</v>
      </c>
      <c r="AE40" s="17">
        <v>236.28571428571428</v>
      </c>
      <c r="AG40" s="13" t="s">
        <v>19</v>
      </c>
      <c r="AH40" s="17">
        <v>189.10499999999999</v>
      </c>
      <c r="AI40" s="17">
        <v>119.27545454545454</v>
      </c>
      <c r="AJ40" s="17">
        <v>360</v>
      </c>
      <c r="AK40" s="17">
        <v>97.055000000000007</v>
      </c>
      <c r="AL40" s="17">
        <v>332.17363333333338</v>
      </c>
      <c r="AM40" s="17">
        <v>210.14285714285714</v>
      </c>
    </row>
    <row r="41" spans="1:39" x14ac:dyDescent="0.25">
      <c r="A41" s="13" t="s">
        <v>0</v>
      </c>
      <c r="B41" s="18">
        <v>295.08406216641703</v>
      </c>
      <c r="C41" s="18">
        <v>151.88589834603124</v>
      </c>
      <c r="D41" s="18">
        <v>224</v>
      </c>
      <c r="E41" s="18">
        <v>6.6079175993651802</v>
      </c>
      <c r="F41" s="18">
        <v>114.39566143278805</v>
      </c>
      <c r="G41" s="18">
        <v>118.8730815778304</v>
      </c>
      <c r="I41" s="13" t="s">
        <v>0</v>
      </c>
      <c r="J41" s="18">
        <v>170.80863685623751</v>
      </c>
      <c r="K41" s="18">
        <v>85.937829588307395</v>
      </c>
      <c r="L41" s="18">
        <v>117</v>
      </c>
      <c r="M41" s="18">
        <v>10.979084934547126</v>
      </c>
      <c r="N41" s="18">
        <v>82.105030587228384</v>
      </c>
      <c r="O41" s="18">
        <v>44.446788486939319</v>
      </c>
      <c r="Q41" s="13" t="s">
        <v>0</v>
      </c>
      <c r="R41" s="18">
        <v>100.59276094390245</v>
      </c>
      <c r="S41" s="18">
        <v>32.207828402278636</v>
      </c>
      <c r="T41" s="18">
        <v>55</v>
      </c>
      <c r="U41" s="18">
        <v>4.6950008874688542</v>
      </c>
      <c r="V41" s="18">
        <v>67.291169559166406</v>
      </c>
      <c r="W41" s="18">
        <v>26.46368323972013</v>
      </c>
      <c r="Y41" s="13" t="s">
        <v>0</v>
      </c>
      <c r="Z41" s="18">
        <v>36.328881499400389</v>
      </c>
      <c r="AA41" s="18">
        <v>14.512244448481981</v>
      </c>
      <c r="AB41" s="18">
        <v>35</v>
      </c>
      <c r="AC41" s="18">
        <v>14.662061398195171</v>
      </c>
      <c r="AD41" s="18">
        <v>52.621297932078058</v>
      </c>
      <c r="AE41" s="18">
        <v>24.034414101959921</v>
      </c>
      <c r="AG41" s="13" t="s">
        <v>0</v>
      </c>
      <c r="AH41" s="18">
        <v>33.231000347430253</v>
      </c>
      <c r="AI41" s="18">
        <v>21.596573270424031</v>
      </c>
      <c r="AJ41" s="18">
        <v>23</v>
      </c>
      <c r="AK41" s="18">
        <v>7.2050000000000045</v>
      </c>
      <c r="AL41" s="18">
        <v>22.634834497516742</v>
      </c>
      <c r="AM41" s="18">
        <v>15.197788954833088</v>
      </c>
    </row>
    <row r="42" spans="1:39" x14ac:dyDescent="0.25">
      <c r="B42" s="16">
        <v>1815.1</v>
      </c>
      <c r="C42" s="16">
        <v>662.41</v>
      </c>
      <c r="D42" s="16">
        <v>554.6</v>
      </c>
      <c r="E42" s="16">
        <v>115.06</v>
      </c>
      <c r="F42" s="16">
        <v>812.43844999999999</v>
      </c>
      <c r="G42" s="6">
        <v>1197</v>
      </c>
      <c r="J42" s="16">
        <v>1955.03</v>
      </c>
      <c r="K42" s="16">
        <v>332.7</v>
      </c>
      <c r="L42" s="16">
        <v>670.75001999999995</v>
      </c>
      <c r="M42" s="16">
        <v>79.86999999999999</v>
      </c>
      <c r="N42" s="16">
        <v>492.83404999999999</v>
      </c>
      <c r="O42" s="16">
        <v>466</v>
      </c>
      <c r="R42" s="16">
        <v>662.98</v>
      </c>
      <c r="S42" s="16">
        <v>192.3</v>
      </c>
      <c r="T42" s="16">
        <v>634.72998000000007</v>
      </c>
      <c r="U42" s="16">
        <v>92.17</v>
      </c>
      <c r="V42" s="66">
        <v>794.05997000000002</v>
      </c>
      <c r="W42" s="6">
        <v>194</v>
      </c>
      <c r="Z42" s="16">
        <v>291.27999999999997</v>
      </c>
      <c r="AA42" s="16">
        <v>105.3</v>
      </c>
      <c r="AB42" s="16">
        <v>537.77999</v>
      </c>
      <c r="AC42" s="16">
        <v>50.56</v>
      </c>
      <c r="AD42" s="16">
        <v>602.41371000000004</v>
      </c>
      <c r="AE42" s="16">
        <v>272</v>
      </c>
      <c r="AH42" s="16">
        <v>193.92</v>
      </c>
      <c r="AI42" s="16">
        <v>81.99</v>
      </c>
      <c r="AJ42" s="16">
        <v>315.73999000000003</v>
      </c>
      <c r="AK42" s="16">
        <v>104.26</v>
      </c>
      <c r="AL42" s="16">
        <v>407.06691999999998</v>
      </c>
      <c r="AM42" s="6">
        <v>178</v>
      </c>
    </row>
    <row r="43" spans="1:39" x14ac:dyDescent="0.25">
      <c r="B43" s="16">
        <v>916.97</v>
      </c>
      <c r="C43" s="16">
        <v>2477</v>
      </c>
      <c r="D43" s="16">
        <v>1518</v>
      </c>
      <c r="E43" s="16">
        <v>84.279999999999987</v>
      </c>
      <c r="F43" s="16">
        <v>504.58981</v>
      </c>
      <c r="G43" s="6">
        <v>1360</v>
      </c>
      <c r="J43" s="16">
        <v>780.72</v>
      </c>
      <c r="K43" s="16">
        <v>767.51</v>
      </c>
      <c r="L43" s="16">
        <v>647.37999000000002</v>
      </c>
      <c r="M43" s="16">
        <v>116.43</v>
      </c>
      <c r="N43" s="16">
        <v>611.48419000000001</v>
      </c>
      <c r="O43" s="16">
        <v>364</v>
      </c>
      <c r="R43" s="16">
        <v>417.14</v>
      </c>
      <c r="S43" s="16">
        <v>278.05</v>
      </c>
      <c r="T43" s="16">
        <v>472.73000999999999</v>
      </c>
      <c r="U43" s="16">
        <v>98.66</v>
      </c>
      <c r="V43" s="66">
        <v>444.92734999999999</v>
      </c>
      <c r="W43" s="6">
        <v>180</v>
      </c>
      <c r="Z43" s="16">
        <v>230.45</v>
      </c>
      <c r="AA43" s="16">
        <v>212</v>
      </c>
      <c r="AB43" s="16">
        <v>364.15999999999997</v>
      </c>
      <c r="AC43" s="16">
        <v>101.34</v>
      </c>
      <c r="AD43" s="16">
        <v>286.81941</v>
      </c>
      <c r="AE43" s="16">
        <v>231</v>
      </c>
      <c r="AH43" s="16">
        <v>126.51</v>
      </c>
      <c r="AI43" s="16">
        <v>120.2</v>
      </c>
      <c r="AJ43" s="16">
        <v>311.08001000000002</v>
      </c>
      <c r="AK43" s="16">
        <v>89.85</v>
      </c>
      <c r="AL43" s="16">
        <v>342.56616000000002</v>
      </c>
      <c r="AM43" s="6">
        <v>189</v>
      </c>
    </row>
    <row r="44" spans="1:39" x14ac:dyDescent="0.25">
      <c r="B44" s="16">
        <v>861.61</v>
      </c>
      <c r="C44" s="16">
        <v>1029.1300000000001</v>
      </c>
      <c r="D44" s="16">
        <v>736.90998999999999</v>
      </c>
      <c r="E44" s="16">
        <v>99.31</v>
      </c>
      <c r="F44" s="16">
        <v>613.40201999999999</v>
      </c>
      <c r="G44" s="6">
        <v>1068</v>
      </c>
      <c r="J44" s="16">
        <v>1736.84</v>
      </c>
      <c r="K44" s="16">
        <v>587.58000000000004</v>
      </c>
      <c r="L44" s="16">
        <v>639.23000999999999</v>
      </c>
      <c r="M44" s="16">
        <v>108.31</v>
      </c>
      <c r="N44" s="16">
        <v>1111.28673</v>
      </c>
      <c r="O44" s="16">
        <v>487</v>
      </c>
      <c r="R44" s="16">
        <v>726.91</v>
      </c>
      <c r="S44" s="16">
        <v>258</v>
      </c>
      <c r="T44" s="16">
        <v>766</v>
      </c>
      <c r="U44" s="16">
        <v>82.5</v>
      </c>
      <c r="V44" s="66">
        <v>846.45542</v>
      </c>
      <c r="W44" s="6">
        <v>213</v>
      </c>
      <c r="Z44" s="16">
        <v>275.95</v>
      </c>
      <c r="AA44" s="16">
        <v>136.19999999999999</v>
      </c>
      <c r="AB44" s="16">
        <v>462.83001000000002</v>
      </c>
      <c r="AC44" s="16">
        <v>75.039999999999992</v>
      </c>
      <c r="AD44" s="16">
        <v>622.19102999999996</v>
      </c>
      <c r="AE44" s="16">
        <v>355</v>
      </c>
      <c r="AH44" s="16">
        <v>180.31</v>
      </c>
      <c r="AI44" s="16">
        <v>190.76</v>
      </c>
      <c r="AJ44" s="16">
        <v>434.59999999999997</v>
      </c>
      <c r="AK44" s="16"/>
      <c r="AL44" s="16">
        <v>354.76697000000001</v>
      </c>
      <c r="AM44" s="6">
        <v>164</v>
      </c>
    </row>
    <row r="45" spans="1:39" x14ac:dyDescent="0.25">
      <c r="B45" s="16">
        <v>476.07</v>
      </c>
      <c r="C45" s="16">
        <v>1240.6099999999999</v>
      </c>
      <c r="D45" s="16">
        <v>613.12001999999995</v>
      </c>
      <c r="E45" s="16">
        <v>107.73</v>
      </c>
      <c r="F45" s="16">
        <v>1211.31816</v>
      </c>
      <c r="G45" s="16">
        <v>958</v>
      </c>
      <c r="J45" s="16">
        <v>1740.57</v>
      </c>
      <c r="K45" s="16">
        <v>541.17999999999995</v>
      </c>
      <c r="L45" s="16">
        <v>1256</v>
      </c>
      <c r="M45" s="16">
        <v>133.44</v>
      </c>
      <c r="N45" s="16">
        <v>619.03939000000003</v>
      </c>
      <c r="O45" s="16">
        <v>674</v>
      </c>
      <c r="R45" s="16">
        <v>376.48</v>
      </c>
      <c r="S45" s="16">
        <v>421.57</v>
      </c>
      <c r="T45" s="16">
        <v>822</v>
      </c>
      <c r="U45" s="16"/>
      <c r="V45" s="66">
        <v>544.69857999999999</v>
      </c>
      <c r="W45" s="16">
        <v>325</v>
      </c>
      <c r="Z45" s="16">
        <v>214.43</v>
      </c>
      <c r="AA45" s="16">
        <v>205.1</v>
      </c>
      <c r="AB45" s="16">
        <v>463.38998999999995</v>
      </c>
      <c r="AC45" s="16"/>
      <c r="AD45" s="16">
        <v>396.79532999999998</v>
      </c>
      <c r="AE45" s="16">
        <v>239</v>
      </c>
      <c r="AH45" s="16">
        <v>145.28</v>
      </c>
      <c r="AI45" s="16">
        <v>120.2</v>
      </c>
      <c r="AJ45" s="16">
        <v>389.38000999999997</v>
      </c>
      <c r="AK45" s="16"/>
      <c r="AL45" s="16">
        <v>224.87423000000001</v>
      </c>
      <c r="AM45" s="16">
        <v>284</v>
      </c>
    </row>
    <row r="46" spans="1:39" x14ac:dyDescent="0.25">
      <c r="B46" s="16">
        <v>2076.34</v>
      </c>
      <c r="C46" s="16">
        <v>1418.32</v>
      </c>
      <c r="D46" s="47"/>
      <c r="E46" s="16"/>
      <c r="F46" s="16">
        <v>571.59088999999994</v>
      </c>
      <c r="G46" s="16">
        <v>710</v>
      </c>
      <c r="J46" s="16">
        <v>869.57</v>
      </c>
      <c r="K46" s="16">
        <v>475.02</v>
      </c>
      <c r="L46" s="16">
        <v>756.2299999999999</v>
      </c>
      <c r="M46" s="16">
        <v>75.78</v>
      </c>
      <c r="N46" s="16">
        <v>938.85691999999995</v>
      </c>
      <c r="O46" s="6">
        <v>360</v>
      </c>
      <c r="R46" s="16">
        <v>1141.27</v>
      </c>
      <c r="S46" s="16">
        <v>231.29</v>
      </c>
      <c r="T46" s="16">
        <v>598.47998999999993</v>
      </c>
      <c r="U46" s="16"/>
      <c r="V46" s="66">
        <v>505.91627999999997</v>
      </c>
      <c r="W46" s="16">
        <v>270</v>
      </c>
      <c r="Z46" s="16">
        <v>350.22</v>
      </c>
      <c r="AA46" s="16">
        <v>221.56</v>
      </c>
      <c r="AB46" s="16">
        <v>560.83000000000004</v>
      </c>
      <c r="AC46" s="16"/>
      <c r="AD46" s="16">
        <v>607.10310000000004</v>
      </c>
      <c r="AE46" s="6">
        <v>167</v>
      </c>
      <c r="AH46" s="16">
        <v>182.87</v>
      </c>
      <c r="AI46" s="16">
        <v>58.38</v>
      </c>
      <c r="AJ46" s="16">
        <v>349.83999</v>
      </c>
      <c r="AK46" s="16"/>
      <c r="AL46" s="16">
        <v>350.63594000000001</v>
      </c>
      <c r="AM46" s="16">
        <v>228</v>
      </c>
    </row>
    <row r="47" spans="1:39" x14ac:dyDescent="0.25">
      <c r="B47" s="16">
        <v>366.59000000000003</v>
      </c>
      <c r="C47" s="16">
        <v>1809.41</v>
      </c>
      <c r="D47" s="47"/>
      <c r="E47" s="16"/>
      <c r="F47" s="6"/>
      <c r="G47" s="16">
        <v>1284</v>
      </c>
      <c r="J47" s="16">
        <v>275.44</v>
      </c>
      <c r="K47" s="16">
        <v>333.4</v>
      </c>
      <c r="L47" s="16"/>
      <c r="M47" s="16"/>
      <c r="N47" s="16">
        <v>997.10335999999995</v>
      </c>
      <c r="O47" s="6">
        <v>354</v>
      </c>
      <c r="R47" s="16">
        <v>195.81</v>
      </c>
      <c r="S47" s="16">
        <v>151.5</v>
      </c>
      <c r="T47" s="16">
        <v>860</v>
      </c>
      <c r="U47" s="16"/>
      <c r="V47" s="66">
        <v>1024.14473</v>
      </c>
      <c r="W47" s="16">
        <v>329</v>
      </c>
      <c r="Z47" s="16">
        <v>85.73</v>
      </c>
      <c r="AA47" s="16">
        <v>96.9</v>
      </c>
      <c r="AB47" s="16"/>
      <c r="AC47" s="16"/>
      <c r="AD47" s="16">
        <v>413.10763000000003</v>
      </c>
      <c r="AE47" s="6">
        <v>213</v>
      </c>
      <c r="AH47" s="16">
        <v>83.35</v>
      </c>
      <c r="AI47" s="16">
        <v>88.5</v>
      </c>
      <c r="AJ47" s="16"/>
      <c r="AK47" s="16"/>
      <c r="AL47" s="16">
        <v>313.13158000000004</v>
      </c>
      <c r="AM47" s="16">
        <v>226</v>
      </c>
    </row>
    <row r="48" spans="1:39" x14ac:dyDescent="0.25">
      <c r="B48" s="16">
        <v>198.26</v>
      </c>
      <c r="C48" s="16">
        <v>565.54999999999995</v>
      </c>
      <c r="D48" s="22"/>
      <c r="E48" s="16"/>
      <c r="F48" s="6"/>
      <c r="G48" s="16">
        <v>1697</v>
      </c>
      <c r="J48" s="16">
        <v>154.06</v>
      </c>
      <c r="K48" s="16">
        <v>250.6</v>
      </c>
      <c r="L48" s="16"/>
      <c r="M48" s="16"/>
      <c r="N48" s="16">
        <v>672.90687000000003</v>
      </c>
      <c r="O48" s="6">
        <v>364</v>
      </c>
      <c r="R48" s="16">
        <v>110.88000000000001</v>
      </c>
      <c r="S48" s="16">
        <v>145.6</v>
      </c>
      <c r="T48" s="16">
        <v>554.67998999999998</v>
      </c>
      <c r="U48" s="16"/>
      <c r="V48" s="66">
        <v>638.0815399999999</v>
      </c>
      <c r="W48" s="16">
        <v>347</v>
      </c>
      <c r="Z48" s="16">
        <v>136.36000000000001</v>
      </c>
      <c r="AA48" s="16">
        <v>125.9</v>
      </c>
      <c r="AB48" s="16"/>
      <c r="AC48" s="16"/>
      <c r="AD48" s="21"/>
      <c r="AE48" s="6">
        <v>177</v>
      </c>
      <c r="AH48" s="16">
        <v>121.07</v>
      </c>
      <c r="AI48" s="16">
        <v>77</v>
      </c>
      <c r="AJ48" s="16"/>
      <c r="AK48" s="16"/>
      <c r="AL48" s="14"/>
      <c r="AM48" s="16">
        <v>202</v>
      </c>
    </row>
    <row r="49" spans="1:39" ht="13.8" x14ac:dyDescent="0.3">
      <c r="B49" s="16">
        <v>1447.3899999999999</v>
      </c>
      <c r="C49" s="16">
        <v>1455</v>
      </c>
      <c r="D49" s="22"/>
      <c r="E49" s="16"/>
      <c r="F49" s="6"/>
      <c r="G49" s="47"/>
      <c r="J49" s="16">
        <v>366.62</v>
      </c>
      <c r="K49" s="16">
        <v>952</v>
      </c>
      <c r="L49" s="34"/>
      <c r="M49" s="16"/>
      <c r="N49" s="16"/>
      <c r="O49" s="47"/>
      <c r="R49" s="16">
        <v>141.52000000000001</v>
      </c>
      <c r="S49" s="16">
        <v>307</v>
      </c>
      <c r="T49" s="22"/>
      <c r="U49" s="16"/>
      <c r="V49" s="66">
        <v>515.67169000000001</v>
      </c>
      <c r="W49" s="6"/>
      <c r="Z49" s="16">
        <v>276.31</v>
      </c>
      <c r="AA49" s="16">
        <v>91</v>
      </c>
      <c r="AB49" s="22"/>
      <c r="AC49" s="6"/>
      <c r="AD49" s="21"/>
      <c r="AE49" s="47"/>
      <c r="AH49" s="16">
        <v>184.59</v>
      </c>
      <c r="AI49" s="16">
        <v>42</v>
      </c>
      <c r="AJ49" s="22"/>
      <c r="AK49" s="14"/>
      <c r="AL49" s="14"/>
      <c r="AM49" s="6"/>
    </row>
    <row r="50" spans="1:39" x14ac:dyDescent="0.25">
      <c r="B50" s="16">
        <v>551.20999999999992</v>
      </c>
      <c r="C50" s="16">
        <v>713</v>
      </c>
      <c r="D50" s="22"/>
      <c r="E50" s="6"/>
      <c r="F50" s="6"/>
      <c r="G50" s="47"/>
      <c r="J50" s="16">
        <v>1629.34</v>
      </c>
      <c r="K50" s="16">
        <v>363</v>
      </c>
      <c r="L50" s="22"/>
      <c r="M50" s="14"/>
      <c r="N50" s="16"/>
      <c r="O50" s="6"/>
      <c r="R50" s="16">
        <v>812.39</v>
      </c>
      <c r="S50" s="16">
        <v>309</v>
      </c>
      <c r="T50" s="22"/>
      <c r="U50" s="14"/>
      <c r="V50" s="66"/>
      <c r="W50" s="6"/>
      <c r="Z50" s="16">
        <v>81.809999999999988</v>
      </c>
      <c r="AA50" s="16">
        <v>211</v>
      </c>
      <c r="AB50" s="22"/>
      <c r="AC50" s="14"/>
      <c r="AD50" s="21"/>
      <c r="AE50" s="14"/>
      <c r="AH50" s="16">
        <v>220.76000000000002</v>
      </c>
      <c r="AI50" s="16">
        <v>98</v>
      </c>
      <c r="AJ50" s="22"/>
      <c r="AK50" s="14"/>
      <c r="AL50" s="14"/>
      <c r="AM50" s="6"/>
    </row>
    <row r="51" spans="1:39" x14ac:dyDescent="0.25">
      <c r="B51" s="16">
        <v>1605</v>
      </c>
      <c r="C51" s="16">
        <v>1192</v>
      </c>
      <c r="D51" s="22"/>
      <c r="E51" s="6"/>
      <c r="F51" s="6"/>
      <c r="G51" s="47"/>
      <c r="J51" s="16">
        <v>375.59</v>
      </c>
      <c r="K51" s="16">
        <v>356</v>
      </c>
      <c r="L51" s="22"/>
      <c r="M51" s="14"/>
      <c r="N51" s="16"/>
      <c r="O51" s="6"/>
      <c r="R51" s="16">
        <v>1235.8</v>
      </c>
      <c r="S51" s="16">
        <v>273</v>
      </c>
      <c r="T51" s="16"/>
      <c r="U51" s="14"/>
      <c r="V51" s="66"/>
      <c r="W51" s="47"/>
      <c r="Z51" s="16">
        <v>67.309999999999988</v>
      </c>
      <c r="AA51" s="16">
        <v>59</v>
      </c>
      <c r="AB51" s="22"/>
      <c r="AC51" s="14"/>
      <c r="AD51" s="21"/>
      <c r="AE51" s="14"/>
      <c r="AH51" s="16">
        <v>59.6</v>
      </c>
      <c r="AI51" s="16">
        <v>138</v>
      </c>
      <c r="AJ51" s="16"/>
      <c r="AK51" s="14"/>
      <c r="AL51" s="14"/>
      <c r="AM51" s="47"/>
    </row>
    <row r="52" spans="1:39" x14ac:dyDescent="0.25">
      <c r="B52" s="16">
        <v>1583</v>
      </c>
      <c r="C52" s="16">
        <v>1859</v>
      </c>
      <c r="D52" s="22"/>
      <c r="E52" s="6"/>
      <c r="F52" s="6"/>
      <c r="G52" s="47"/>
      <c r="J52" s="16">
        <v>173.95</v>
      </c>
      <c r="K52" s="16">
        <v>963</v>
      </c>
      <c r="L52" s="22"/>
      <c r="M52" s="14"/>
      <c r="N52" s="16"/>
      <c r="O52" s="6"/>
      <c r="R52" s="16">
        <v>170.6</v>
      </c>
      <c r="S52" s="16">
        <v>377</v>
      </c>
      <c r="T52" s="16"/>
      <c r="U52" s="14"/>
      <c r="V52" s="65"/>
      <c r="W52" s="47"/>
      <c r="Z52" s="16">
        <v>501</v>
      </c>
      <c r="AA52" s="16">
        <v>161</v>
      </c>
      <c r="AB52" s="22"/>
      <c r="AC52" s="14"/>
      <c r="AD52" s="21"/>
      <c r="AE52" s="14"/>
      <c r="AH52" s="16">
        <v>506</v>
      </c>
      <c r="AI52" s="16">
        <v>297</v>
      </c>
      <c r="AJ52" s="16"/>
      <c r="AK52" s="14"/>
      <c r="AL52" s="14"/>
      <c r="AM52" s="47"/>
    </row>
    <row r="53" spans="1:39" x14ac:dyDescent="0.25">
      <c r="B53" s="16"/>
      <c r="C53" s="16">
        <v>409</v>
      </c>
      <c r="D53" s="22"/>
      <c r="E53" s="6"/>
      <c r="F53" s="6"/>
      <c r="G53" s="47"/>
      <c r="J53" s="16">
        <v>731</v>
      </c>
      <c r="K53" s="16">
        <v>224</v>
      </c>
      <c r="L53" s="22"/>
      <c r="M53" s="14"/>
      <c r="N53" s="16"/>
      <c r="O53" s="6"/>
      <c r="R53" s="16">
        <v>114.76</v>
      </c>
      <c r="S53" s="16">
        <v>108</v>
      </c>
      <c r="T53" s="16"/>
      <c r="U53" s="14"/>
      <c r="V53" s="65"/>
      <c r="W53" s="47"/>
      <c r="Z53" s="16">
        <v>238</v>
      </c>
      <c r="AA53" s="16">
        <v>158</v>
      </c>
      <c r="AB53" s="16"/>
      <c r="AC53" s="14"/>
      <c r="AD53" s="21"/>
      <c r="AE53" s="14"/>
      <c r="AH53" s="16">
        <v>265</v>
      </c>
      <c r="AI53" s="16"/>
      <c r="AJ53" s="16"/>
      <c r="AK53" s="14"/>
      <c r="AL53" s="14"/>
      <c r="AM53" s="47"/>
    </row>
    <row r="54" spans="1:39" x14ac:dyDescent="0.25">
      <c r="B54" s="16"/>
      <c r="C54" s="16">
        <v>421</v>
      </c>
      <c r="D54" s="22"/>
      <c r="E54" s="6"/>
      <c r="F54" s="6"/>
      <c r="G54" s="6"/>
      <c r="J54" s="16">
        <v>656</v>
      </c>
      <c r="K54" s="16">
        <v>179</v>
      </c>
      <c r="L54" s="22"/>
      <c r="M54" s="14"/>
      <c r="N54" s="16"/>
      <c r="O54" s="6"/>
      <c r="R54" s="16">
        <v>403</v>
      </c>
      <c r="S54" s="16">
        <v>88</v>
      </c>
      <c r="T54" s="16"/>
      <c r="U54" s="14"/>
      <c r="V54" s="65"/>
      <c r="W54" s="47"/>
      <c r="Z54" s="16"/>
      <c r="AA54" s="16">
        <v>195</v>
      </c>
      <c r="AB54" s="16"/>
      <c r="AC54" s="14"/>
      <c r="AD54" s="21"/>
      <c r="AE54" s="14"/>
      <c r="AH54" s="16"/>
      <c r="AI54" s="16"/>
      <c r="AJ54" s="16"/>
      <c r="AK54" s="14"/>
      <c r="AL54" s="14"/>
      <c r="AM54" s="47"/>
    </row>
    <row r="55" spans="1:39" x14ac:dyDescent="0.25">
      <c r="B55" s="16"/>
      <c r="C55" s="16">
        <v>1018</v>
      </c>
      <c r="D55" s="36"/>
      <c r="E55" s="6"/>
      <c r="F55" s="6"/>
      <c r="G55" s="6"/>
      <c r="J55" s="16">
        <v>511</v>
      </c>
      <c r="K55" s="16">
        <v>628</v>
      </c>
      <c r="L55" s="16"/>
      <c r="M55" s="14"/>
      <c r="N55" s="14"/>
      <c r="O55" s="6"/>
      <c r="R55" s="16">
        <v>263</v>
      </c>
      <c r="S55" s="16">
        <v>232</v>
      </c>
      <c r="T55" s="14"/>
      <c r="U55" s="14"/>
      <c r="V55" s="65"/>
      <c r="W55" s="6"/>
      <c r="Z55" s="16"/>
      <c r="AA55" s="16">
        <v>210</v>
      </c>
      <c r="AB55" s="14"/>
      <c r="AC55" s="14"/>
      <c r="AD55" s="21"/>
      <c r="AE55" s="14"/>
      <c r="AH55" s="16"/>
      <c r="AI55" s="16"/>
      <c r="AJ55" s="14"/>
      <c r="AK55" s="14"/>
      <c r="AL55" s="14"/>
      <c r="AM55" s="6"/>
    </row>
    <row r="56" spans="1:39" x14ac:dyDescent="0.25">
      <c r="B56" s="16"/>
      <c r="C56" s="16">
        <v>851</v>
      </c>
      <c r="D56" s="36"/>
      <c r="E56" s="6"/>
      <c r="F56" s="6"/>
      <c r="G56" s="6"/>
      <c r="J56" s="16"/>
      <c r="K56" s="16">
        <v>547</v>
      </c>
      <c r="L56" s="16"/>
      <c r="M56" s="14"/>
      <c r="N56" s="14"/>
      <c r="O56" s="6"/>
      <c r="R56" s="16"/>
      <c r="S56" s="16">
        <v>437</v>
      </c>
      <c r="T56" s="14"/>
      <c r="U56" s="14"/>
      <c r="V56" s="65"/>
      <c r="W56" s="6"/>
      <c r="Z56" s="16"/>
      <c r="AA56" s="16"/>
      <c r="AB56" s="14"/>
      <c r="AC56" s="14"/>
      <c r="AD56" s="21"/>
      <c r="AE56" s="14"/>
      <c r="AH56" s="16"/>
      <c r="AI56" s="16"/>
      <c r="AJ56" s="14"/>
      <c r="AK56" s="14"/>
      <c r="AL56" s="14"/>
      <c r="AM56" s="6"/>
    </row>
    <row r="57" spans="1:39" x14ac:dyDescent="0.25">
      <c r="B57" s="16"/>
      <c r="C57" s="16"/>
      <c r="D57" s="16"/>
      <c r="E57" s="6"/>
      <c r="F57" s="6"/>
      <c r="G57" s="6"/>
      <c r="J57" s="16"/>
      <c r="K57" s="16">
        <v>1489</v>
      </c>
      <c r="L57" s="14"/>
      <c r="M57" s="14"/>
      <c r="N57" s="14"/>
      <c r="O57" s="6"/>
      <c r="R57" s="16"/>
      <c r="S57" s="16">
        <v>563</v>
      </c>
      <c r="T57" s="14"/>
      <c r="U57" s="14"/>
      <c r="V57" s="65"/>
      <c r="W57" s="6"/>
      <c r="Z57" s="16"/>
      <c r="AA57" s="16"/>
      <c r="AB57" s="14"/>
      <c r="AC57" s="14"/>
      <c r="AD57" s="21"/>
      <c r="AE57" s="14"/>
      <c r="AH57" s="16"/>
      <c r="AI57" s="16"/>
      <c r="AJ57" s="14"/>
      <c r="AK57" s="14"/>
      <c r="AL57" s="14"/>
      <c r="AM57" s="6"/>
    </row>
    <row r="58" spans="1:39" x14ac:dyDescent="0.25">
      <c r="B58" s="16"/>
      <c r="C58" s="16"/>
      <c r="D58" s="22"/>
      <c r="E58" s="16"/>
      <c r="F58" s="16"/>
      <c r="G58" s="6"/>
      <c r="J58" s="16"/>
      <c r="K58" s="16"/>
      <c r="L58" s="22"/>
      <c r="M58" s="16"/>
      <c r="N58" s="16"/>
      <c r="O58" s="16"/>
      <c r="R58" s="16"/>
      <c r="S58" s="16"/>
      <c r="T58" s="22"/>
      <c r="U58" s="16"/>
      <c r="V58" s="21"/>
      <c r="W58" s="6"/>
      <c r="Z58" s="16"/>
      <c r="AA58" s="16"/>
      <c r="AB58" s="22"/>
      <c r="AC58" s="16"/>
      <c r="AD58" s="21"/>
      <c r="AE58" s="16"/>
      <c r="AH58" s="16"/>
      <c r="AI58" s="16"/>
      <c r="AJ58" s="22"/>
      <c r="AK58" s="16"/>
      <c r="AL58" s="21"/>
      <c r="AM58" s="14"/>
    </row>
    <row r="59" spans="1:39" x14ac:dyDescent="0.25">
      <c r="B59" s="6"/>
      <c r="C59" s="6"/>
      <c r="D59" s="6"/>
      <c r="E59" s="6"/>
      <c r="F59" s="6"/>
      <c r="G59" s="6"/>
      <c r="J59" s="14"/>
      <c r="K59" s="14"/>
      <c r="L59" s="14"/>
      <c r="M59" s="14"/>
      <c r="N59" s="14"/>
      <c r="O59" s="14"/>
      <c r="R59" s="14"/>
      <c r="S59" s="14"/>
      <c r="T59" s="14"/>
      <c r="U59" s="14"/>
      <c r="V59" s="14"/>
      <c r="W59" s="6"/>
      <c r="Z59" s="14"/>
      <c r="AA59" s="14"/>
      <c r="AB59" s="14"/>
      <c r="AC59" s="14"/>
      <c r="AD59" s="14"/>
      <c r="AE59" s="14"/>
      <c r="AH59" s="14"/>
      <c r="AI59" s="14"/>
      <c r="AJ59" s="14"/>
      <c r="AK59" s="14"/>
      <c r="AL59" s="14"/>
      <c r="AM59" s="14"/>
    </row>
    <row r="60" spans="1:39" ht="14.4" x14ac:dyDescent="0.3">
      <c r="A60" s="26"/>
      <c r="B60" s="15"/>
      <c r="C60" s="27"/>
      <c r="D60" s="26"/>
      <c r="E60" s="26"/>
      <c r="F60" s="27"/>
      <c r="G60" s="32"/>
      <c r="H60" s="26"/>
      <c r="I60" s="27"/>
      <c r="J60" s="26"/>
      <c r="K60" s="26"/>
      <c r="M60" s="26"/>
      <c r="N60" s="28"/>
      <c r="O60" s="26"/>
      <c r="P60" s="26"/>
      <c r="Q60" s="26"/>
      <c r="R60" s="26"/>
      <c r="W60" s="64"/>
    </row>
    <row r="61" spans="1:39" x14ac:dyDescent="0.25">
      <c r="A61" s="26"/>
      <c r="B61" s="15"/>
      <c r="C61" s="15"/>
      <c r="D61" s="26"/>
      <c r="E61" s="26"/>
      <c r="F61" s="26"/>
      <c r="H61" s="26"/>
      <c r="I61" s="26"/>
      <c r="J61" s="26"/>
      <c r="K61" s="26"/>
      <c r="M61" s="26"/>
      <c r="N61" s="26"/>
      <c r="O61" s="26"/>
      <c r="P61" s="26"/>
      <c r="T61" s="26"/>
      <c r="V61" s="26"/>
      <c r="W61" s="64"/>
      <c r="Y61" s="46"/>
    </row>
    <row r="62" spans="1:39" ht="14.4" x14ac:dyDescent="0.3">
      <c r="A62" s="26"/>
      <c r="B62" s="15"/>
      <c r="C62" s="26"/>
      <c r="D62" s="26"/>
      <c r="E62" s="26"/>
      <c r="F62" s="15"/>
      <c r="H62" s="26"/>
      <c r="I62" s="26"/>
      <c r="J62" s="26"/>
      <c r="K62" s="26"/>
      <c r="M62" s="30"/>
      <c r="N62" s="29"/>
      <c r="O62" s="26"/>
      <c r="P62" s="26"/>
      <c r="Q62" s="26"/>
      <c r="R62" s="26"/>
      <c r="U62" s="26"/>
      <c r="V62" s="26"/>
      <c r="W62" s="64"/>
      <c r="Y62" s="43"/>
      <c r="Z62" s="43"/>
      <c r="AA62" s="44"/>
      <c r="AB62" s="44"/>
      <c r="AC62" s="43"/>
      <c r="AD62" s="43"/>
      <c r="AE62" s="43"/>
    </row>
    <row r="63" spans="1:39" x14ac:dyDescent="0.25">
      <c r="A63" s="26"/>
      <c r="B63" s="15"/>
      <c r="C63" s="26"/>
      <c r="D63" s="26"/>
      <c r="I63" s="26"/>
      <c r="J63" s="26"/>
      <c r="M63" s="26"/>
      <c r="N63" s="29"/>
      <c r="O63" s="26"/>
      <c r="Q63" s="26"/>
      <c r="W63" s="64"/>
      <c r="Z63" s="13"/>
      <c r="AA63" s="13"/>
      <c r="AB63" s="13"/>
      <c r="AC63" s="13"/>
      <c r="AD63" s="13"/>
      <c r="AE63" s="13"/>
      <c r="AF63" s="13"/>
    </row>
    <row r="64" spans="1:39" ht="14.4" x14ac:dyDescent="0.3">
      <c r="A64" s="26"/>
      <c r="B64" s="15"/>
      <c r="C64" s="26"/>
      <c r="D64" s="26"/>
      <c r="F64" s="26"/>
      <c r="H64" s="26"/>
      <c r="I64" s="26"/>
      <c r="J64" s="26"/>
      <c r="K64" s="26"/>
      <c r="M64" s="26"/>
      <c r="N64" s="31"/>
      <c r="P64" s="26"/>
      <c r="Q64" s="26"/>
      <c r="R64" s="27"/>
      <c r="W64" s="64"/>
    </row>
    <row r="65" spans="10:23" x14ac:dyDescent="0.25">
      <c r="W65" s="64"/>
    </row>
    <row r="66" spans="10:23" x14ac:dyDescent="0.25">
      <c r="J66" s="26"/>
      <c r="K66" s="26"/>
      <c r="W66" s="64"/>
    </row>
    <row r="67" spans="10:23" x14ac:dyDescent="0.25">
      <c r="J67" s="26"/>
      <c r="K67" s="26"/>
      <c r="W67" s="64"/>
    </row>
    <row r="68" spans="10:23" x14ac:dyDescent="0.25">
      <c r="J68" s="26"/>
      <c r="K68" s="26"/>
      <c r="M68" s="26"/>
      <c r="W68" s="64"/>
    </row>
    <row r="69" spans="10:23" x14ac:dyDescent="0.25">
      <c r="J69" s="15"/>
      <c r="K69" s="26"/>
      <c r="M69" s="26"/>
      <c r="W69" s="64"/>
    </row>
    <row r="70" spans="10:23" x14ac:dyDescent="0.25">
      <c r="J70" s="26"/>
      <c r="K70" s="26"/>
      <c r="M70" s="15"/>
      <c r="W70" s="32"/>
    </row>
    <row r="71" spans="10:23" x14ac:dyDescent="0.25">
      <c r="J71" s="26"/>
      <c r="K71" s="26"/>
      <c r="M71" s="26"/>
    </row>
    <row r="72" spans="10:23" x14ac:dyDescent="0.25">
      <c r="J72" s="26"/>
      <c r="K72" s="26"/>
      <c r="M72" s="26"/>
    </row>
    <row r="73" spans="10:23" x14ac:dyDescent="0.25">
      <c r="J73" s="26"/>
      <c r="K73" s="26"/>
      <c r="M73" s="26"/>
    </row>
    <row r="74" spans="10:23" x14ac:dyDescent="0.25">
      <c r="J74" s="26"/>
      <c r="K74" s="26"/>
      <c r="M74" s="26"/>
    </row>
    <row r="75" spans="10:23" x14ac:dyDescent="0.25">
      <c r="J75" s="26"/>
      <c r="K75" s="26"/>
      <c r="M75" s="26"/>
    </row>
    <row r="76" spans="10:23" x14ac:dyDescent="0.25">
      <c r="J76" s="26"/>
      <c r="K76" s="26"/>
      <c r="M76" s="26"/>
    </row>
    <row r="77" spans="10:23" x14ac:dyDescent="0.25">
      <c r="J77" s="26"/>
      <c r="K77" s="26"/>
      <c r="M77" s="26"/>
    </row>
    <row r="78" spans="10:23" x14ac:dyDescent="0.25">
      <c r="J78" s="26"/>
      <c r="K78" s="26"/>
      <c r="M78" s="26"/>
    </row>
    <row r="79" spans="10:23" x14ac:dyDescent="0.25">
      <c r="J79" s="26"/>
      <c r="K79" s="26"/>
      <c r="M79" s="26"/>
    </row>
    <row r="80" spans="10:23" x14ac:dyDescent="0.25">
      <c r="K80" s="26"/>
    </row>
    <row r="81" spans="10:13" ht="14.4" x14ac:dyDescent="0.3">
      <c r="J81" s="26"/>
      <c r="K81" s="26"/>
      <c r="M81" s="30"/>
    </row>
    <row r="82" spans="10:13" x14ac:dyDescent="0.25">
      <c r="J82" s="29"/>
      <c r="K82" s="26"/>
      <c r="M82" s="29"/>
    </row>
    <row r="83" spans="10:13" x14ac:dyDescent="0.25">
      <c r="J83" s="26"/>
      <c r="K83" s="26"/>
      <c r="M83" s="26"/>
    </row>
    <row r="84" spans="10:13" x14ac:dyDescent="0.25">
      <c r="J84" s="26"/>
    </row>
  </sheetData>
  <mergeCells count="30">
    <mergeCell ref="B3:G3"/>
    <mergeCell ref="J1:O1"/>
    <mergeCell ref="J2:O2"/>
    <mergeCell ref="J3:O3"/>
    <mergeCell ref="AH1:AM1"/>
    <mergeCell ref="AH2:AM2"/>
    <mergeCell ref="AH3:AM3"/>
    <mergeCell ref="R1:W1"/>
    <mergeCell ref="R2:W2"/>
    <mergeCell ref="R3:W3"/>
    <mergeCell ref="Z1:AE1"/>
    <mergeCell ref="Z2:AE2"/>
    <mergeCell ref="Z3:AE3"/>
    <mergeCell ref="B1:G1"/>
    <mergeCell ref="B2:G2"/>
    <mergeCell ref="B36:G36"/>
    <mergeCell ref="J36:O36"/>
    <mergeCell ref="R36:W36"/>
    <mergeCell ref="Z36:AE36"/>
    <mergeCell ref="AH36:AM36"/>
    <mergeCell ref="B38:G38"/>
    <mergeCell ref="J38:O38"/>
    <mergeCell ref="R38:W38"/>
    <mergeCell ref="Z38:AE38"/>
    <mergeCell ref="AH38:AM38"/>
    <mergeCell ref="B37:G37"/>
    <mergeCell ref="J37:O37"/>
    <mergeCell ref="R37:W37"/>
    <mergeCell ref="Z37:AE37"/>
    <mergeCell ref="AH37:AM37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50"/>
  <sheetViews>
    <sheetView zoomScale="85" zoomScaleNormal="85" workbookViewId="0">
      <selection activeCell="AF17" sqref="AF17"/>
    </sheetView>
  </sheetViews>
  <sheetFormatPr baseColWidth="10" defaultRowHeight="13.2" x14ac:dyDescent="0.25"/>
  <cols>
    <col min="2" max="2" width="12.88671875" bestFit="1" customWidth="1"/>
    <col min="3" max="28" width="4.77734375" style="78" bestFit="1" customWidth="1"/>
    <col min="29" max="30" width="12.5546875" bestFit="1" customWidth="1"/>
    <col min="31" max="31" width="14" bestFit="1" customWidth="1"/>
  </cols>
  <sheetData>
    <row r="1" spans="1:31" ht="15.6" x14ac:dyDescent="0.35">
      <c r="C1" s="71" t="s">
        <v>26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 t="s">
        <v>26</v>
      </c>
      <c r="AD1" s="71"/>
    </row>
    <row r="2" spans="1:31" x14ac:dyDescent="0.25">
      <c r="B2" t="s">
        <v>27</v>
      </c>
      <c r="AC2" s="68" t="s">
        <v>19</v>
      </c>
      <c r="AD2" s="68" t="s">
        <v>0</v>
      </c>
    </row>
    <row r="4" spans="1:31" x14ac:dyDescent="0.25">
      <c r="A4" t="s">
        <v>28</v>
      </c>
      <c r="B4" s="81">
        <v>0</v>
      </c>
      <c r="C4" s="92">
        <v>0</v>
      </c>
      <c r="D4" s="92">
        <v>0</v>
      </c>
      <c r="E4" s="92">
        <v>0</v>
      </c>
      <c r="F4" s="92">
        <v>0</v>
      </c>
      <c r="G4" s="92">
        <v>0</v>
      </c>
      <c r="H4" s="92">
        <v>0</v>
      </c>
      <c r="I4" s="92">
        <v>0</v>
      </c>
      <c r="J4" s="92">
        <v>0</v>
      </c>
      <c r="K4" s="92">
        <v>0</v>
      </c>
      <c r="L4" s="92">
        <v>0</v>
      </c>
      <c r="M4" s="92">
        <v>0</v>
      </c>
      <c r="N4" s="92">
        <v>0</v>
      </c>
      <c r="O4" s="92">
        <v>0</v>
      </c>
      <c r="P4" s="92">
        <v>0</v>
      </c>
      <c r="Q4" s="92">
        <v>0</v>
      </c>
      <c r="R4" s="92">
        <v>0</v>
      </c>
      <c r="S4" s="92">
        <v>0</v>
      </c>
      <c r="T4" s="92">
        <v>0</v>
      </c>
      <c r="U4" s="92">
        <v>0</v>
      </c>
      <c r="V4" s="89">
        <v>0</v>
      </c>
      <c r="W4" s="88"/>
      <c r="X4" s="88"/>
      <c r="Y4" s="88"/>
      <c r="Z4" s="88"/>
      <c r="AA4" s="91"/>
      <c r="AB4" s="91"/>
      <c r="AC4" s="84">
        <v>0</v>
      </c>
      <c r="AD4" s="85">
        <v>0</v>
      </c>
    </row>
    <row r="5" spans="1:31" x14ac:dyDescent="0.25">
      <c r="A5" t="s">
        <v>29</v>
      </c>
      <c r="B5" s="81">
        <v>0.05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88"/>
      <c r="W5" s="88"/>
      <c r="X5" s="88"/>
      <c r="Y5" s="88"/>
      <c r="Z5" s="88"/>
      <c r="AA5" s="91"/>
      <c r="AB5" s="91"/>
      <c r="AC5" s="84"/>
      <c r="AD5" s="85"/>
    </row>
    <row r="6" spans="1:31" x14ac:dyDescent="0.25">
      <c r="B6" s="81">
        <v>0.1</v>
      </c>
      <c r="C6" s="91"/>
      <c r="D6" s="91"/>
      <c r="E6" s="91"/>
      <c r="F6" s="91"/>
      <c r="G6" s="91"/>
      <c r="H6" s="91"/>
      <c r="I6" s="91"/>
      <c r="J6" s="91">
        <v>0.10782572532376426</v>
      </c>
      <c r="K6" s="91">
        <v>0.14748583914528679</v>
      </c>
      <c r="L6" s="91">
        <v>0.13423825892532174</v>
      </c>
      <c r="M6" s="91">
        <v>4.7884124195746329E-2</v>
      </c>
      <c r="N6" s="91">
        <v>0.12964503745206415</v>
      </c>
      <c r="O6" s="91"/>
      <c r="P6" s="91"/>
      <c r="Q6" s="91"/>
      <c r="R6" s="91"/>
      <c r="S6" s="91"/>
      <c r="T6" s="91"/>
      <c r="U6" s="91"/>
      <c r="V6" s="88"/>
      <c r="W6" s="88"/>
      <c r="X6" s="88"/>
      <c r="Y6" s="88"/>
      <c r="Z6" s="88"/>
      <c r="AA6" s="91"/>
      <c r="AB6" s="91"/>
      <c r="AC6" s="84">
        <v>0.11342000000000001</v>
      </c>
      <c r="AD6" s="85">
        <v>1.7579999999999998E-2</v>
      </c>
      <c r="AE6" s="77"/>
    </row>
    <row r="7" spans="1:31" x14ac:dyDescent="0.25">
      <c r="B7" s="81">
        <v>0.25</v>
      </c>
      <c r="C7" s="91"/>
      <c r="D7" s="91"/>
      <c r="E7" s="91"/>
      <c r="F7" s="91"/>
      <c r="G7" s="91">
        <v>0.34993333940460436</v>
      </c>
      <c r="H7" s="91">
        <v>0.28272182656859168</v>
      </c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>
        <v>0.21741896140518838</v>
      </c>
      <c r="V7" s="88"/>
      <c r="W7" s="88"/>
      <c r="X7" s="88"/>
      <c r="Y7" s="88"/>
      <c r="Z7" s="88"/>
      <c r="AA7" s="91"/>
      <c r="AB7" s="91"/>
      <c r="AC7" s="84">
        <v>0.28336</v>
      </c>
      <c r="AD7" s="85">
        <v>3.8249999999999999E-2</v>
      </c>
      <c r="AE7" s="77"/>
    </row>
    <row r="8" spans="1:31" x14ac:dyDescent="0.25">
      <c r="B8" s="81">
        <v>0.5</v>
      </c>
      <c r="C8" s="91"/>
      <c r="D8" s="91"/>
      <c r="E8" s="91">
        <v>0.23916380426352751</v>
      </c>
      <c r="F8" s="91"/>
      <c r="G8" s="91">
        <v>0.36019755917111818</v>
      </c>
      <c r="H8" s="91"/>
      <c r="I8" s="91"/>
      <c r="J8" s="91"/>
      <c r="K8" s="91"/>
      <c r="L8" s="91"/>
      <c r="M8" s="91"/>
      <c r="N8" s="91"/>
      <c r="O8" s="91">
        <v>0.41964344374031415</v>
      </c>
      <c r="P8" s="91">
        <v>0.59276658228533763</v>
      </c>
      <c r="Q8" s="91">
        <v>0.42240196341420877</v>
      </c>
      <c r="R8" s="91">
        <v>0.68223411317215232</v>
      </c>
      <c r="S8" s="91">
        <v>0.48025537060472939</v>
      </c>
      <c r="T8" s="91">
        <v>0.65322784075947093</v>
      </c>
      <c r="U8" s="91">
        <v>0.40540213183462487</v>
      </c>
      <c r="V8" s="88"/>
      <c r="W8" s="88"/>
      <c r="X8" s="88"/>
      <c r="Y8" s="88"/>
      <c r="Z8" s="88"/>
      <c r="AA8" s="91"/>
      <c r="AB8" s="91"/>
      <c r="AC8" s="84">
        <v>0.47281000000000001</v>
      </c>
      <c r="AD8" s="85">
        <v>4.8309999999999999E-2</v>
      </c>
      <c r="AE8" s="77"/>
    </row>
    <row r="9" spans="1:31" x14ac:dyDescent="0.25">
      <c r="B9" s="81">
        <v>1</v>
      </c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88">
        <v>0.71</v>
      </c>
      <c r="W9" s="88"/>
      <c r="X9" s="88"/>
      <c r="Y9" s="88"/>
      <c r="Z9" s="88"/>
      <c r="AA9" s="91"/>
      <c r="AB9" s="91"/>
      <c r="AC9" s="93">
        <v>0.71</v>
      </c>
      <c r="AD9" s="85"/>
    </row>
    <row r="10" spans="1:31" x14ac:dyDescent="0.25">
      <c r="B10" s="81">
        <v>2.5</v>
      </c>
      <c r="C10" s="92">
        <v>1.070694547193503</v>
      </c>
      <c r="D10" s="92">
        <v>0.88086549652733603</v>
      </c>
      <c r="E10" s="92">
        <v>0.78731518805186385</v>
      </c>
      <c r="F10" s="92">
        <v>0.98934054527090254</v>
      </c>
      <c r="G10" s="92">
        <v>0.84187655988144139</v>
      </c>
      <c r="H10" s="92">
        <v>0.93185679744425498</v>
      </c>
      <c r="I10" s="92">
        <v>0.9030923250097842</v>
      </c>
      <c r="J10" s="91">
        <v>0.92</v>
      </c>
      <c r="K10" s="91">
        <v>0.92</v>
      </c>
      <c r="L10" s="91">
        <v>0.92</v>
      </c>
      <c r="M10" s="91">
        <v>0.92</v>
      </c>
      <c r="N10" s="91">
        <v>0.92</v>
      </c>
      <c r="O10" s="91">
        <v>0.92</v>
      </c>
      <c r="P10" s="91">
        <v>0.92</v>
      </c>
      <c r="Q10" s="91">
        <v>0.92</v>
      </c>
      <c r="R10" s="91">
        <v>0.92</v>
      </c>
      <c r="S10" s="91">
        <v>0.92</v>
      </c>
      <c r="T10" s="91">
        <v>0.92</v>
      </c>
      <c r="U10" s="91">
        <v>0.92</v>
      </c>
      <c r="V10" s="88">
        <v>0.92</v>
      </c>
      <c r="W10" s="88"/>
      <c r="X10" s="88"/>
      <c r="Y10" s="88"/>
      <c r="Z10" s="88"/>
      <c r="AA10" s="91"/>
      <c r="AB10" s="91"/>
      <c r="AC10" s="93">
        <v>0.91500999999999999</v>
      </c>
      <c r="AD10" s="85">
        <v>0</v>
      </c>
    </row>
    <row r="11" spans="1:31" x14ac:dyDescent="0.25">
      <c r="B11" s="81">
        <v>5</v>
      </c>
      <c r="C11" s="92">
        <v>1</v>
      </c>
      <c r="D11" s="92">
        <v>1</v>
      </c>
      <c r="E11" s="92">
        <v>1</v>
      </c>
      <c r="F11" s="92">
        <v>1</v>
      </c>
      <c r="G11" s="92">
        <v>1</v>
      </c>
      <c r="H11" s="92">
        <v>1</v>
      </c>
      <c r="I11" s="92">
        <v>1</v>
      </c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88"/>
      <c r="W11" s="88"/>
      <c r="X11" s="88"/>
      <c r="Y11" s="88"/>
      <c r="Z11" s="88"/>
      <c r="AA11" s="91"/>
      <c r="AB11" s="91"/>
      <c r="AC11" s="93">
        <v>1</v>
      </c>
      <c r="AD11" s="85">
        <v>0</v>
      </c>
    </row>
    <row r="12" spans="1:31" s="78" customFormat="1" x14ac:dyDescent="0.25">
      <c r="AC12" s="94"/>
      <c r="AD12" s="86"/>
    </row>
    <row r="13" spans="1:31" x14ac:dyDescent="0.25">
      <c r="A13" t="s">
        <v>28</v>
      </c>
      <c r="B13" s="81">
        <v>0</v>
      </c>
      <c r="C13" s="89">
        <v>0</v>
      </c>
      <c r="D13" s="89">
        <v>0</v>
      </c>
      <c r="E13" s="89">
        <v>0</v>
      </c>
      <c r="F13" s="89">
        <v>0</v>
      </c>
      <c r="G13" s="89">
        <v>0</v>
      </c>
      <c r="H13" s="89">
        <v>0</v>
      </c>
      <c r="I13" s="89">
        <v>0</v>
      </c>
      <c r="J13" s="89">
        <v>0</v>
      </c>
      <c r="K13" s="89">
        <v>0</v>
      </c>
      <c r="L13" s="89">
        <v>0</v>
      </c>
      <c r="M13" s="89">
        <v>0</v>
      </c>
      <c r="N13" s="89">
        <v>0</v>
      </c>
      <c r="O13" s="89">
        <v>0</v>
      </c>
      <c r="P13" s="89">
        <v>0</v>
      </c>
      <c r="Q13" s="89">
        <v>0</v>
      </c>
      <c r="R13" s="89">
        <v>0</v>
      </c>
      <c r="S13" s="89">
        <v>0</v>
      </c>
      <c r="T13" s="89">
        <v>0</v>
      </c>
      <c r="U13" s="89">
        <v>0</v>
      </c>
      <c r="V13" s="89">
        <v>0</v>
      </c>
      <c r="W13" s="88"/>
      <c r="X13" s="88"/>
      <c r="Y13" s="88"/>
      <c r="Z13" s="88"/>
      <c r="AA13" s="88"/>
      <c r="AB13" s="88"/>
      <c r="AC13" s="93">
        <v>0</v>
      </c>
      <c r="AD13" s="85">
        <v>0</v>
      </c>
    </row>
    <row r="14" spans="1:31" x14ac:dyDescent="0.25">
      <c r="A14" t="s">
        <v>30</v>
      </c>
      <c r="B14" s="81">
        <v>0.05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8"/>
      <c r="X14" s="88"/>
      <c r="Y14" s="88"/>
      <c r="Z14" s="88"/>
      <c r="AA14" s="88"/>
      <c r="AB14" s="88"/>
      <c r="AC14" s="95"/>
      <c r="AD14" s="87"/>
    </row>
    <row r="15" spans="1:31" x14ac:dyDescent="0.25">
      <c r="B15" s="81">
        <v>0.1</v>
      </c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>
        <v>0.1515442773039104</v>
      </c>
      <c r="N15" s="89">
        <v>0.13284530887408971</v>
      </c>
      <c r="O15" s="89">
        <v>0.14561164977575358</v>
      </c>
      <c r="P15" s="89">
        <v>0.10552106851467589</v>
      </c>
      <c r="Q15" s="89">
        <v>0.45641828575176563</v>
      </c>
      <c r="R15" s="89"/>
      <c r="S15" s="89"/>
      <c r="T15" s="89"/>
      <c r="U15" s="89"/>
      <c r="V15" s="89"/>
      <c r="W15" s="88"/>
      <c r="X15" s="88"/>
      <c r="Y15" s="88"/>
      <c r="Z15" s="88"/>
      <c r="AA15" s="88"/>
      <c r="AB15" s="88"/>
      <c r="AC15" s="93">
        <v>0.19839000000000001</v>
      </c>
      <c r="AD15" s="85">
        <v>6.4990000000000006E-2</v>
      </c>
      <c r="AE15" s="77"/>
    </row>
    <row r="16" spans="1:31" x14ac:dyDescent="0.25">
      <c r="B16" s="81">
        <v>0.25</v>
      </c>
      <c r="C16" s="89"/>
      <c r="D16" s="89"/>
      <c r="E16" s="89"/>
      <c r="F16" s="89">
        <v>0.33937991898766157</v>
      </c>
      <c r="G16" s="89">
        <v>0.37028512648597839</v>
      </c>
      <c r="H16" s="89">
        <v>0.4720145515755591</v>
      </c>
      <c r="I16" s="89">
        <v>0.44469022824207538</v>
      </c>
      <c r="J16" s="89">
        <v>0.49234275845431025</v>
      </c>
      <c r="K16" s="89">
        <v>0.44102056166239223</v>
      </c>
      <c r="L16" s="89">
        <v>0.54450894575386133</v>
      </c>
      <c r="M16" s="89">
        <v>0.61589305879582412</v>
      </c>
      <c r="N16" s="89">
        <v>0.36081761019044067</v>
      </c>
      <c r="O16" s="89">
        <v>0.35968302982294004</v>
      </c>
      <c r="P16" s="89"/>
      <c r="Q16" s="89"/>
      <c r="R16" s="89"/>
      <c r="S16" s="89"/>
      <c r="T16" s="89"/>
      <c r="U16" s="89"/>
      <c r="V16" s="89"/>
      <c r="W16" s="88"/>
      <c r="X16" s="88"/>
      <c r="Y16" s="88"/>
      <c r="Z16" s="88"/>
      <c r="AA16" s="88"/>
      <c r="AB16" s="88"/>
      <c r="AC16" s="93">
        <v>0.44406000000000001</v>
      </c>
      <c r="AD16" s="85">
        <v>2.852E-2</v>
      </c>
      <c r="AE16" s="77"/>
    </row>
    <row r="17" spans="1:31" x14ac:dyDescent="0.25">
      <c r="B17" s="81">
        <v>0.5</v>
      </c>
      <c r="C17" s="89">
        <v>0.99449214318669155</v>
      </c>
      <c r="D17" s="89">
        <v>0.59569051447210086</v>
      </c>
      <c r="E17" s="89">
        <v>0.73327589133813165</v>
      </c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>
        <v>0.74373794105107449</v>
      </c>
      <c r="S17" s="89">
        <v>0.63234854183315392</v>
      </c>
      <c r="T17" s="89">
        <v>0.61465744896187846</v>
      </c>
      <c r="U17" s="89">
        <v>0.57461122640199169</v>
      </c>
      <c r="V17" s="89"/>
      <c r="W17" s="88"/>
      <c r="X17" s="88"/>
      <c r="Y17" s="88"/>
      <c r="Z17" s="88"/>
      <c r="AA17" s="88"/>
      <c r="AB17" s="88"/>
      <c r="AC17" s="93">
        <v>0.69840000000000002</v>
      </c>
      <c r="AD17" s="85">
        <v>5.525E-2</v>
      </c>
      <c r="AE17" s="77"/>
    </row>
    <row r="18" spans="1:31" x14ac:dyDescent="0.25">
      <c r="B18" s="81">
        <v>1</v>
      </c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>
        <v>0.86</v>
      </c>
      <c r="W18" s="88"/>
      <c r="X18" s="88"/>
      <c r="Y18" s="88"/>
      <c r="Z18" s="88"/>
      <c r="AA18" s="88"/>
      <c r="AB18" s="88"/>
      <c r="AC18" s="93">
        <v>0.8639</v>
      </c>
      <c r="AD18" s="85"/>
    </row>
    <row r="19" spans="1:31" x14ac:dyDescent="0.25">
      <c r="B19" s="81">
        <v>2.5</v>
      </c>
      <c r="C19" s="89">
        <v>1</v>
      </c>
      <c r="D19" s="89">
        <v>1</v>
      </c>
      <c r="E19" s="89">
        <v>1</v>
      </c>
      <c r="F19" s="89">
        <v>1</v>
      </c>
      <c r="G19" s="89">
        <v>1</v>
      </c>
      <c r="H19" s="89">
        <v>1</v>
      </c>
      <c r="I19" s="89">
        <v>1</v>
      </c>
      <c r="J19" s="89">
        <v>1</v>
      </c>
      <c r="K19" s="89">
        <v>1</v>
      </c>
      <c r="L19" s="89">
        <v>1</v>
      </c>
      <c r="M19" s="89">
        <v>1</v>
      </c>
      <c r="N19" s="89">
        <v>1</v>
      </c>
      <c r="O19" s="89">
        <v>1</v>
      </c>
      <c r="P19" s="89">
        <v>1</v>
      </c>
      <c r="Q19" s="89">
        <v>1</v>
      </c>
      <c r="R19" s="89">
        <v>1</v>
      </c>
      <c r="S19" s="89">
        <v>1</v>
      </c>
      <c r="T19" s="89">
        <v>1</v>
      </c>
      <c r="U19" s="89">
        <v>1</v>
      </c>
      <c r="V19" s="89">
        <v>1</v>
      </c>
      <c r="W19" s="88"/>
      <c r="X19" s="88"/>
      <c r="Y19" s="88"/>
      <c r="Z19" s="88"/>
      <c r="AA19" s="88"/>
      <c r="AB19" s="88"/>
      <c r="AC19" s="84">
        <v>1</v>
      </c>
      <c r="AD19" s="85">
        <v>0</v>
      </c>
    </row>
    <row r="20" spans="1:31" x14ac:dyDescent="0.25">
      <c r="B20" s="81">
        <v>5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4">
        <v>1</v>
      </c>
      <c r="AD20" s="85">
        <v>0</v>
      </c>
    </row>
    <row r="22" spans="1:31" x14ac:dyDescent="0.25">
      <c r="A22" t="s">
        <v>3</v>
      </c>
      <c r="B22" s="81">
        <v>0</v>
      </c>
      <c r="C22" s="89">
        <v>0</v>
      </c>
      <c r="D22" s="89">
        <v>0</v>
      </c>
      <c r="E22" s="89">
        <v>0</v>
      </c>
      <c r="F22" s="89">
        <v>0</v>
      </c>
      <c r="G22" s="89">
        <v>0</v>
      </c>
      <c r="H22" s="89">
        <v>0</v>
      </c>
      <c r="I22" s="89">
        <v>0</v>
      </c>
      <c r="J22" s="89">
        <v>0</v>
      </c>
      <c r="K22" s="89">
        <v>0</v>
      </c>
      <c r="L22" s="89">
        <v>0</v>
      </c>
      <c r="M22" s="89">
        <v>0</v>
      </c>
      <c r="N22" s="89">
        <v>0</v>
      </c>
      <c r="O22" s="89">
        <v>0</v>
      </c>
      <c r="P22" s="89">
        <v>0</v>
      </c>
      <c r="Q22" s="89">
        <v>0</v>
      </c>
      <c r="R22" s="89">
        <v>0</v>
      </c>
      <c r="S22" s="89">
        <v>0</v>
      </c>
      <c r="T22" s="89">
        <v>0</v>
      </c>
      <c r="U22" s="89">
        <v>0</v>
      </c>
      <c r="V22" s="89">
        <v>0</v>
      </c>
      <c r="W22" s="89">
        <v>0</v>
      </c>
      <c r="X22" s="89">
        <v>0</v>
      </c>
      <c r="Y22" s="89">
        <v>0</v>
      </c>
      <c r="Z22" s="89">
        <v>0</v>
      </c>
      <c r="AA22" s="89">
        <v>0</v>
      </c>
      <c r="AB22" s="89">
        <v>0</v>
      </c>
      <c r="AC22" s="82">
        <v>0</v>
      </c>
      <c r="AD22" s="83">
        <v>0</v>
      </c>
      <c r="AE22" s="76"/>
    </row>
    <row r="23" spans="1:31" x14ac:dyDescent="0.25">
      <c r="B23" s="81">
        <v>0.05</v>
      </c>
      <c r="C23" s="89"/>
      <c r="D23" s="89">
        <v>0</v>
      </c>
      <c r="E23" s="89">
        <v>0</v>
      </c>
      <c r="F23" s="89">
        <v>0</v>
      </c>
      <c r="G23" s="89"/>
      <c r="H23" s="89"/>
      <c r="I23" s="89"/>
      <c r="J23" s="89"/>
      <c r="K23" s="89">
        <v>0.10127993633352798</v>
      </c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2">
        <v>2.5319984083381996E-2</v>
      </c>
      <c r="AD23" s="83">
        <v>2.5319984083381996E-2</v>
      </c>
      <c r="AE23" s="76"/>
    </row>
    <row r="24" spans="1:31" x14ac:dyDescent="0.25">
      <c r="B24" s="81">
        <v>0.1</v>
      </c>
      <c r="C24" s="89"/>
      <c r="D24" s="89"/>
      <c r="E24" s="89"/>
      <c r="F24" s="89">
        <v>0.39462117084291409</v>
      </c>
      <c r="G24" s="89"/>
      <c r="H24" s="89">
        <v>0.3768024673546026</v>
      </c>
      <c r="I24" s="89">
        <v>0.1</v>
      </c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2">
        <v>0.29047454606583889</v>
      </c>
      <c r="AD24" s="83">
        <v>9.5376082034476645E-2</v>
      </c>
      <c r="AE24" s="76"/>
    </row>
    <row r="25" spans="1:31" x14ac:dyDescent="0.25">
      <c r="B25" s="81">
        <v>0.25</v>
      </c>
      <c r="C25" s="89"/>
      <c r="D25" s="89"/>
      <c r="E25" s="89">
        <v>0.60618917365021507</v>
      </c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>
        <v>0.43561723510239297</v>
      </c>
      <c r="Q25" s="89"/>
      <c r="R25" s="89"/>
      <c r="S25" s="89"/>
      <c r="T25" s="89"/>
      <c r="U25" s="89"/>
      <c r="V25" s="89">
        <v>0.6333098582720682</v>
      </c>
      <c r="W25" s="89">
        <v>0.6333098582720682</v>
      </c>
      <c r="X25" s="89"/>
      <c r="Y25" s="89">
        <v>0.4991754305330478</v>
      </c>
      <c r="Z25" s="89">
        <v>0.393528861710781</v>
      </c>
      <c r="AA25" s="89">
        <v>0.37889093088246489</v>
      </c>
      <c r="AB25" s="89">
        <v>0.56549450098241927</v>
      </c>
      <c r="AC25" s="82">
        <v>0.5181894811756822</v>
      </c>
      <c r="AD25" s="83">
        <v>3.7466932878670561E-2</v>
      </c>
      <c r="AE25" s="76"/>
    </row>
    <row r="26" spans="1:31" x14ac:dyDescent="0.25">
      <c r="B26" s="81">
        <v>0.5</v>
      </c>
      <c r="C26" s="89"/>
      <c r="D26" s="89"/>
      <c r="E26" s="89"/>
      <c r="F26" s="89">
        <v>0.79247264083187308</v>
      </c>
      <c r="G26" s="89">
        <v>0.67614593462624806</v>
      </c>
      <c r="H26" s="89"/>
      <c r="I26" s="89">
        <v>0.71712039359085289</v>
      </c>
      <c r="J26" s="89"/>
      <c r="K26" s="89"/>
      <c r="L26" s="89">
        <v>0.66021997246854847</v>
      </c>
      <c r="M26" s="89"/>
      <c r="N26" s="89">
        <v>0.72490254163356838</v>
      </c>
      <c r="O26" s="89">
        <v>0.60807175127072444</v>
      </c>
      <c r="P26" s="89"/>
      <c r="Q26" s="89"/>
      <c r="R26" s="89"/>
      <c r="S26" s="89">
        <v>0.77937239844357054</v>
      </c>
      <c r="T26" s="89"/>
      <c r="U26" s="89">
        <v>0.67630438375124846</v>
      </c>
      <c r="V26" s="89"/>
      <c r="W26" s="89"/>
      <c r="X26" s="89"/>
      <c r="Y26" s="89"/>
      <c r="Z26" s="89"/>
      <c r="AA26" s="89"/>
      <c r="AB26" s="89"/>
      <c r="AC26" s="82">
        <v>0.70432625207707933</v>
      </c>
      <c r="AD26" s="83">
        <v>2.1867470911005368E-2</v>
      </c>
      <c r="AE26" s="76"/>
    </row>
    <row r="27" spans="1:31" x14ac:dyDescent="0.25">
      <c r="B27" s="81">
        <v>1</v>
      </c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>
        <v>0.92021100982739223</v>
      </c>
      <c r="N27" s="89"/>
      <c r="O27" s="89">
        <v>0.72679927114678056</v>
      </c>
      <c r="P27" s="89">
        <v>0.75363464664701607</v>
      </c>
      <c r="Q27" s="89">
        <v>0.77937239844357054</v>
      </c>
      <c r="R27" s="89">
        <v>1.0075992137489349</v>
      </c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2">
        <v>0.83752330796273888</v>
      </c>
      <c r="AD27" s="83">
        <v>5.4056321495605193E-2</v>
      </c>
      <c r="AE27" s="76"/>
    </row>
    <row r="28" spans="1:31" x14ac:dyDescent="0.25">
      <c r="B28" s="81">
        <v>2.5</v>
      </c>
      <c r="C28" s="89">
        <v>1</v>
      </c>
      <c r="D28" s="89">
        <v>1</v>
      </c>
      <c r="E28" s="89">
        <v>1</v>
      </c>
      <c r="F28" s="89">
        <v>1</v>
      </c>
      <c r="G28" s="89">
        <v>1</v>
      </c>
      <c r="H28" s="89">
        <v>1</v>
      </c>
      <c r="I28" s="89">
        <v>1</v>
      </c>
      <c r="J28" s="89">
        <v>1</v>
      </c>
      <c r="K28" s="89">
        <v>1</v>
      </c>
      <c r="L28" s="89">
        <v>1</v>
      </c>
      <c r="M28" s="89">
        <v>1</v>
      </c>
      <c r="N28" s="89">
        <v>1</v>
      </c>
      <c r="O28" s="89">
        <v>1</v>
      </c>
      <c r="P28" s="89">
        <v>1</v>
      </c>
      <c r="Q28" s="89">
        <v>1</v>
      </c>
      <c r="R28" s="89">
        <v>1</v>
      </c>
      <c r="S28" s="89">
        <v>1</v>
      </c>
      <c r="T28" s="89">
        <v>1</v>
      </c>
      <c r="U28" s="89">
        <v>1</v>
      </c>
      <c r="V28" s="89">
        <v>1</v>
      </c>
      <c r="W28" s="89">
        <v>1</v>
      </c>
      <c r="X28" s="89">
        <v>1</v>
      </c>
      <c r="Y28" s="89">
        <v>1</v>
      </c>
      <c r="Z28" s="89">
        <v>1</v>
      </c>
      <c r="AA28" s="89">
        <v>1</v>
      </c>
      <c r="AB28" s="89">
        <v>1</v>
      </c>
      <c r="AC28" s="82">
        <v>1</v>
      </c>
      <c r="AD28" s="83">
        <v>0</v>
      </c>
      <c r="AE28" s="76"/>
    </row>
    <row r="29" spans="1:31" x14ac:dyDescent="0.25">
      <c r="AC29" s="79"/>
      <c r="AD29" s="80"/>
    </row>
    <row r="30" spans="1:31" x14ac:dyDescent="0.25">
      <c r="A30" t="s">
        <v>6</v>
      </c>
      <c r="B30" s="81">
        <v>0</v>
      </c>
      <c r="C30" s="89">
        <v>0</v>
      </c>
      <c r="D30" s="89">
        <v>0</v>
      </c>
      <c r="E30" s="89">
        <v>0</v>
      </c>
      <c r="F30" s="89">
        <v>0</v>
      </c>
      <c r="G30" s="89">
        <v>0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89">
        <v>0</v>
      </c>
      <c r="O30" s="89">
        <v>0</v>
      </c>
      <c r="P30" s="89">
        <v>0</v>
      </c>
      <c r="Q30" s="89">
        <v>0</v>
      </c>
      <c r="R30" s="89">
        <v>0</v>
      </c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2">
        <v>0</v>
      </c>
      <c r="AD30" s="83">
        <v>0</v>
      </c>
      <c r="AE30" s="76"/>
    </row>
    <row r="31" spans="1:31" x14ac:dyDescent="0.25">
      <c r="B31" s="81">
        <v>0.05</v>
      </c>
      <c r="C31" s="89">
        <v>4.913266535151687E-2</v>
      </c>
      <c r="D31" s="89">
        <v>5.6498916671070556E-2</v>
      </c>
      <c r="E31" s="89">
        <v>0</v>
      </c>
      <c r="F31" s="89">
        <v>0</v>
      </c>
      <c r="G31" s="89">
        <v>0.11901458452641425</v>
      </c>
      <c r="H31" s="89">
        <v>0</v>
      </c>
      <c r="I31" s="89">
        <v>0.12770530659105558</v>
      </c>
      <c r="J31" s="89">
        <v>0</v>
      </c>
      <c r="K31" s="89">
        <v>0</v>
      </c>
      <c r="L31" s="89"/>
      <c r="M31" s="89"/>
      <c r="N31" s="89"/>
      <c r="O31" s="89"/>
      <c r="P31" s="89"/>
      <c r="Q31" s="89"/>
      <c r="R31" s="89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2">
        <v>3.9150163682228588E-2</v>
      </c>
      <c r="AD31" s="83">
        <v>1.7592866769403862E-2</v>
      </c>
      <c r="AE31" s="76"/>
    </row>
    <row r="32" spans="1:31" x14ac:dyDescent="0.25">
      <c r="B32" s="81">
        <v>0.1</v>
      </c>
      <c r="C32" s="89">
        <v>0.16517876520787231</v>
      </c>
      <c r="D32" s="89">
        <v>7.3956543357592233E-2</v>
      </c>
      <c r="E32" s="89"/>
      <c r="F32" s="89">
        <v>0</v>
      </c>
      <c r="G32" s="89"/>
      <c r="H32" s="89">
        <v>0.28219976578777278</v>
      </c>
      <c r="I32" s="89"/>
      <c r="J32" s="89">
        <v>6.8930260888909536E-2</v>
      </c>
      <c r="K32" s="89">
        <v>0.28699050891902728</v>
      </c>
      <c r="L32" s="89">
        <v>7.8251181170100076E-2</v>
      </c>
      <c r="M32" s="89">
        <v>7.8251181170100076E-2</v>
      </c>
      <c r="N32" s="89"/>
      <c r="O32" s="89"/>
      <c r="P32" s="89"/>
      <c r="Q32" s="89"/>
      <c r="R32" s="89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2">
        <v>0.1292197758126718</v>
      </c>
      <c r="AD32" s="83">
        <v>3.7361584235277315E-2</v>
      </c>
      <c r="AE32" s="76"/>
    </row>
    <row r="33" spans="2:39" x14ac:dyDescent="0.25">
      <c r="B33" s="81">
        <v>0.25</v>
      </c>
      <c r="C33" s="89"/>
      <c r="D33" s="89"/>
      <c r="E33" s="89"/>
      <c r="F33" s="89"/>
      <c r="G33" s="89">
        <v>0.59366175529370546</v>
      </c>
      <c r="H33" s="89">
        <v>0.50199227062094154</v>
      </c>
      <c r="I33" s="89"/>
      <c r="J33" s="89">
        <v>0.28929280468337398</v>
      </c>
      <c r="K33" s="89"/>
      <c r="L33" s="89"/>
      <c r="M33" s="89"/>
      <c r="N33" s="89"/>
      <c r="O33" s="89"/>
      <c r="P33" s="89"/>
      <c r="Q33" s="89"/>
      <c r="R33" s="89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2">
        <v>0.46164894353267366</v>
      </c>
      <c r="AD33" s="83">
        <v>9.0149510174897404E-2</v>
      </c>
      <c r="AE33" s="76"/>
    </row>
    <row r="34" spans="2:39" x14ac:dyDescent="0.25">
      <c r="B34" s="81">
        <v>1</v>
      </c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>
        <v>0.61985176968755717</v>
      </c>
      <c r="O34" s="89">
        <v>0.74658630954395055</v>
      </c>
      <c r="P34" s="89">
        <v>0.83863164500033871</v>
      </c>
      <c r="Q34" s="89">
        <v>0.90275813205809818</v>
      </c>
      <c r="R34" s="89">
        <v>0.80019420010278575</v>
      </c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2">
        <v>0.77695696407248616</v>
      </c>
      <c r="AD34" s="83">
        <v>4.778393778456147E-2</v>
      </c>
      <c r="AE34" s="76"/>
    </row>
    <row r="35" spans="2:39" x14ac:dyDescent="0.25">
      <c r="B35" s="81">
        <v>2.5</v>
      </c>
      <c r="C35" s="89">
        <v>1</v>
      </c>
      <c r="D35" s="89">
        <v>1</v>
      </c>
      <c r="E35" s="89">
        <v>1</v>
      </c>
      <c r="F35" s="89">
        <v>1</v>
      </c>
      <c r="G35" s="89">
        <v>1</v>
      </c>
      <c r="H35" s="89">
        <v>1</v>
      </c>
      <c r="I35" s="89">
        <v>1</v>
      </c>
      <c r="J35" s="89">
        <v>1</v>
      </c>
      <c r="K35" s="89">
        <v>1</v>
      </c>
      <c r="L35" s="89">
        <v>1</v>
      </c>
      <c r="M35" s="89">
        <v>1</v>
      </c>
      <c r="N35" s="89">
        <v>1</v>
      </c>
      <c r="O35" s="89">
        <v>1</v>
      </c>
      <c r="P35" s="89">
        <v>1</v>
      </c>
      <c r="Q35" s="89">
        <v>1</v>
      </c>
      <c r="R35" s="89">
        <v>1</v>
      </c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2">
        <v>1</v>
      </c>
      <c r="AD35" s="83">
        <v>0</v>
      </c>
      <c r="AE35" s="76"/>
    </row>
    <row r="40" spans="2:39" x14ac:dyDescent="0.25">
      <c r="AD40" s="78"/>
      <c r="AE40" s="78" t="s">
        <v>34</v>
      </c>
      <c r="AF40" s="78" t="s">
        <v>35</v>
      </c>
      <c r="AG40" s="78" t="s">
        <v>36</v>
      </c>
      <c r="AH40" s="78" t="s">
        <v>37</v>
      </c>
      <c r="AI40" s="78" t="s">
        <v>38</v>
      </c>
      <c r="AJ40" s="78" t="s">
        <v>39</v>
      </c>
      <c r="AK40" s="78" t="s">
        <v>40</v>
      </c>
      <c r="AL40" s="78" t="s">
        <v>41</v>
      </c>
      <c r="AM40" s="78"/>
    </row>
    <row r="41" spans="2:39" x14ac:dyDescent="0.25">
      <c r="AD41" s="78">
        <v>0.1</v>
      </c>
      <c r="AE41" s="78"/>
      <c r="AF41" s="78"/>
      <c r="AG41" s="78"/>
      <c r="AH41" s="78"/>
      <c r="AI41" s="78">
        <v>0.1388888888888889</v>
      </c>
      <c r="AJ41" s="78"/>
      <c r="AK41" s="78"/>
      <c r="AL41" s="78">
        <v>0.16666666666666666</v>
      </c>
      <c r="AM41" s="90">
        <f>AVERAGE(AE41:AL41)</f>
        <v>0.15277777777777779</v>
      </c>
    </row>
    <row r="42" spans="2:39" x14ac:dyDescent="0.25">
      <c r="AD42" s="78">
        <v>0.25</v>
      </c>
      <c r="AE42" s="78"/>
      <c r="AF42" s="78"/>
      <c r="AG42" s="78"/>
      <c r="AH42" s="78"/>
      <c r="AI42" s="78">
        <v>0.30555555555555558</v>
      </c>
      <c r="AJ42" s="78"/>
      <c r="AK42" s="78">
        <v>0.63636363636363602</v>
      </c>
      <c r="AL42" s="78">
        <v>0</v>
      </c>
      <c r="AM42" s="90">
        <f t="shared" ref="AM42:AM48" si="0">AVERAGE(AE42:AL42)</f>
        <v>0.31397306397306385</v>
      </c>
    </row>
    <row r="43" spans="2:39" x14ac:dyDescent="0.25">
      <c r="AD43" s="78">
        <v>0.5</v>
      </c>
      <c r="AE43" s="78">
        <v>0.54736842105263162</v>
      </c>
      <c r="AF43" s="78">
        <v>0.5495495495495496</v>
      </c>
      <c r="AG43" s="78">
        <v>0.64432989690721654</v>
      </c>
      <c r="AH43" s="78"/>
      <c r="AI43" s="78">
        <v>0.3888888888888889</v>
      </c>
      <c r="AJ43" s="78"/>
      <c r="AK43" s="78">
        <v>0.40909090909090884</v>
      </c>
      <c r="AL43" s="78">
        <v>0.66666666666666663</v>
      </c>
      <c r="AM43" s="90">
        <f t="shared" si="0"/>
        <v>0.53431572202597699</v>
      </c>
    </row>
    <row r="44" spans="2:39" x14ac:dyDescent="0.25">
      <c r="H44" s="78" t="s">
        <v>31</v>
      </c>
      <c r="J44" s="78" t="s">
        <v>32</v>
      </c>
      <c r="AD44" s="78">
        <v>0.75</v>
      </c>
      <c r="AE44" s="78"/>
      <c r="AF44" s="78"/>
      <c r="AG44" s="78"/>
      <c r="AH44" s="78"/>
      <c r="AI44" s="78">
        <v>0.44444444444444442</v>
      </c>
      <c r="AJ44" s="78">
        <v>0.9</v>
      </c>
      <c r="AK44" s="78">
        <v>0.59090909090909083</v>
      </c>
      <c r="AL44" s="78">
        <v>0.41666666666666674</v>
      </c>
      <c r="AM44" s="90">
        <f t="shared" si="0"/>
        <v>0.58800505050505047</v>
      </c>
    </row>
    <row r="45" spans="2:39" x14ac:dyDescent="0.25">
      <c r="C45" s="78" t="s">
        <v>33</v>
      </c>
      <c r="H45" s="78" t="s">
        <v>19</v>
      </c>
      <c r="I45" s="78" t="s">
        <v>0</v>
      </c>
      <c r="J45" s="78" t="s">
        <v>19</v>
      </c>
      <c r="K45" s="78" t="s">
        <v>0</v>
      </c>
      <c r="AD45" s="78">
        <v>1</v>
      </c>
      <c r="AE45" s="78"/>
      <c r="AF45" s="78"/>
      <c r="AG45" s="78">
        <v>0.58762886597938147</v>
      </c>
      <c r="AH45" s="78"/>
      <c r="AI45" s="78"/>
      <c r="AJ45" s="78"/>
      <c r="AK45" s="78"/>
      <c r="AL45" s="78"/>
      <c r="AM45" s="90">
        <f t="shared" si="0"/>
        <v>0.58762886597938147</v>
      </c>
    </row>
    <row r="46" spans="2:39" x14ac:dyDescent="0.25">
      <c r="C46" s="78">
        <v>0.1</v>
      </c>
      <c r="H46" s="78">
        <v>0.11803267332193819</v>
      </c>
      <c r="I46" s="78">
        <v>1.7942128458358308E-2</v>
      </c>
      <c r="J46" s="78">
        <v>0.20657485214885302</v>
      </c>
      <c r="K46" s="78">
        <v>6.7744487824768038E-2</v>
      </c>
      <c r="AD46" s="78">
        <v>2.5</v>
      </c>
      <c r="AE46" s="78">
        <v>1</v>
      </c>
      <c r="AF46" s="78">
        <v>1</v>
      </c>
      <c r="AG46" s="78">
        <v>1</v>
      </c>
      <c r="AH46" s="78">
        <v>1</v>
      </c>
      <c r="AI46" s="78">
        <v>1</v>
      </c>
      <c r="AJ46" s="78"/>
      <c r="AK46" s="78"/>
      <c r="AL46" s="78"/>
      <c r="AM46" s="90">
        <f t="shared" si="0"/>
        <v>1</v>
      </c>
    </row>
    <row r="47" spans="2:39" x14ac:dyDescent="0.25">
      <c r="C47" s="78">
        <v>0.25</v>
      </c>
      <c r="H47" s="78">
        <v>0.3196943226842322</v>
      </c>
      <c r="I47" s="78">
        <v>2.6985969210354229E-2</v>
      </c>
      <c r="J47" s="78">
        <v>0.50101931685223511</v>
      </c>
      <c r="K47" s="78">
        <v>3.2176632020175351E-2</v>
      </c>
      <c r="AD47" s="78">
        <v>5</v>
      </c>
      <c r="AE47" s="78"/>
      <c r="AF47" s="78"/>
      <c r="AG47" s="78"/>
      <c r="AH47" s="78"/>
      <c r="AI47" s="78"/>
      <c r="AJ47" s="78"/>
      <c r="AK47" s="78">
        <v>1</v>
      </c>
      <c r="AL47" s="78">
        <v>1</v>
      </c>
      <c r="AM47" s="90">
        <f t="shared" si="0"/>
        <v>1</v>
      </c>
    </row>
    <row r="48" spans="2:39" x14ac:dyDescent="0.25">
      <c r="C48" s="78">
        <v>0.5</v>
      </c>
      <c r="H48" s="78">
        <v>0.50344230486371744</v>
      </c>
      <c r="I48" s="78">
        <v>5.3203097586486198E-2</v>
      </c>
      <c r="J48" s="78">
        <v>0.74367208301559984</v>
      </c>
      <c r="K48" s="78">
        <v>5.8832291301080288E-2</v>
      </c>
      <c r="AD48" s="78">
        <v>15</v>
      </c>
      <c r="AE48" s="78"/>
      <c r="AF48" s="78"/>
      <c r="AG48" s="78"/>
      <c r="AH48" s="78">
        <v>0.84523809523809523</v>
      </c>
      <c r="AI48" s="78"/>
      <c r="AJ48" s="78"/>
      <c r="AK48" s="78"/>
      <c r="AL48" s="78"/>
      <c r="AM48" s="90">
        <f t="shared" si="0"/>
        <v>0.84523809523809523</v>
      </c>
    </row>
    <row r="49" spans="3:11" x14ac:dyDescent="0.25">
      <c r="C49" s="78">
        <v>0.75</v>
      </c>
      <c r="H49" s="78">
        <v>0.61426721026260966</v>
      </c>
      <c r="I49" s="78">
        <v>1.9200724055916982E-2</v>
      </c>
      <c r="J49" s="78">
        <v>0.82810199636439075</v>
      </c>
      <c r="K49" s="78">
        <v>1.2650862507517067E-2</v>
      </c>
    </row>
    <row r="50" spans="3:11" x14ac:dyDescent="0.25">
      <c r="C50" s="78">
        <v>2.5</v>
      </c>
      <c r="H50" s="78">
        <v>0.91500592276844095</v>
      </c>
      <c r="I50" s="78">
        <v>0</v>
      </c>
      <c r="J50" s="78">
        <v>1</v>
      </c>
      <c r="K50" s="78">
        <v>0</v>
      </c>
    </row>
  </sheetData>
  <mergeCells count="2">
    <mergeCell ref="C1:AB1"/>
    <mergeCell ref="AC1:AD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Ephys values</vt:lpstr>
      <vt:lpstr>individual data steady-state</vt:lpstr>
      <vt:lpstr>individual data activation</vt:lpstr>
      <vt:lpstr>PCF data</vt:lpstr>
    </vt:vector>
  </TitlesOfParts>
  <Company>Universitätsklinikum Jena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Kusch, Jana</dc:creator>
  <cp:lastModifiedBy>Kusch, Jana</cp:lastModifiedBy>
  <dcterms:created xsi:type="dcterms:W3CDTF">2021-08-18T11:59:39Z</dcterms:created>
  <dcterms:modified xsi:type="dcterms:W3CDTF">2022-02-24T15:23:26Z</dcterms:modified>
</cp:coreProperties>
</file>